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05" yWindow="-150" windowWidth="28035" windowHeight="12570"/>
  </bookViews>
  <sheets>
    <sheet name="Sheet2" sheetId="2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J45" i="2" l="1"/>
  <c r="O45" i="2"/>
  <c r="Q45" i="2" s="1"/>
  <c r="K18" i="2"/>
  <c r="N18" i="2"/>
  <c r="G14" i="2"/>
  <c r="G15" i="2" s="1"/>
  <c r="G16" i="2" s="1"/>
  <c r="G17" i="2" s="1"/>
  <c r="G18" i="2" s="1"/>
  <c r="G19" i="2" s="1"/>
  <c r="G20" i="2" s="1"/>
  <c r="P13" i="2" s="1"/>
  <c r="P14" i="2" s="1"/>
  <c r="P15" i="2" s="1"/>
  <c r="P16" i="2" s="1"/>
  <c r="P17" i="2" s="1"/>
</calcChain>
</file>

<file path=xl/sharedStrings.xml><?xml version="1.0" encoding="utf-8"?>
<sst xmlns="http://schemas.openxmlformats.org/spreadsheetml/2006/main" count="150" uniqueCount="104">
  <si>
    <t>[별지 제63호의7서식] &lt;개정 2021. 3. 16.&gt;</t>
  </si>
  <si>
    <t>연간 기부금 모금액 및 활용실적 명세서</t>
  </si>
  <si>
    <t/>
  </si>
  <si>
    <t>(앞쪽)</t>
  </si>
  <si>
    <t>1.기본사항</t>
  </si>
  <si>
    <t>1 법인명</t>
  </si>
  <si>
    <t>사단법인 돌보미연대</t>
  </si>
  <si>
    <t>2 사업자등록번호(고유번호)</t>
  </si>
  <si>
    <t>134-82-09538</t>
  </si>
  <si>
    <t>3 대표자 성명</t>
  </si>
  <si>
    <t>장규선</t>
  </si>
  <si>
    <t>4 공익법인등 구분</t>
  </si>
  <si>
    <t>기타</t>
  </si>
  <si>
    <t xml:space="preserve">5 전자우편주소 </t>
  </si>
  <si>
    <t>captin1965@hanmail.net</t>
  </si>
  <si>
    <t>6 사업연도</t>
  </si>
  <si>
    <t>7 전화번호</t>
  </si>
  <si>
    <t>031-1644-9911</t>
  </si>
  <si>
    <t>8 공익법인등 지정일</t>
  </si>
  <si>
    <t>9 소재지</t>
  </si>
  <si>
    <t>경기도 안산시 단원구 화랑로 260(초지동, 와스타디움 내)</t>
  </si>
  <si>
    <t>2. 기부금의 수입.지출 명세</t>
  </si>
  <si>
    <t>(단위 : 원)</t>
  </si>
  <si>
    <t>10 월별</t>
  </si>
  <si>
    <t>11 수입</t>
  </si>
  <si>
    <t>12 지출</t>
  </si>
  <si>
    <t>13 잔액</t>
  </si>
  <si>
    <t>월별</t>
  </si>
  <si>
    <t>수입</t>
  </si>
  <si>
    <t>지출</t>
  </si>
  <si>
    <t>잔액</t>
  </si>
  <si>
    <t>전기이월</t>
  </si>
  <si>
    <t>-</t>
  </si>
  <si>
    <t>합계</t>
  </si>
  <si>
    <t>차기이월</t>
  </si>
  <si>
    <t>14 지출월</t>
  </si>
  <si>
    <t>15 지급목적</t>
  </si>
  <si>
    <t>16 지급건수</t>
  </si>
  <si>
    <t>17 대표 지급처명
(단체명/개인)</t>
  </si>
  <si>
    <t>18 금액</t>
  </si>
  <si>
    <t>무연고장례지원</t>
  </si>
  <si>
    <t>단원 노인복지관 외</t>
  </si>
  <si>
    <t>19 연도별</t>
  </si>
  <si>
    <t>20 지급목적</t>
  </si>
  <si>
    <t>21 수혜인원</t>
  </si>
  <si>
    <t>22 대표 지급처명
(단체명/개인)</t>
  </si>
  <si>
    <t>23 금액</t>
  </si>
  <si>
    <t>명절나눔 (떡,만두 송편 전 )</t>
  </si>
  <si>
    <t>김장김치 나눔</t>
  </si>
  <si>
    <t>4.기부금 지출 명세서(국외사업)</t>
  </si>
  <si>
    <t>25 국가명</t>
  </si>
  <si>
    <t>26 지급목적</t>
  </si>
  <si>
    <t>27 지급건수</t>
  </si>
  <si>
    <t>28 대표 지급처명
(단체명/개인)</t>
  </si>
  <si>
    <t>29 금액</t>
  </si>
  <si>
    <t>30 연도별</t>
  </si>
  <si>
    <t>31 국가명</t>
  </si>
  <si>
    <t>32 지급목적</t>
  </si>
  <si>
    <t>33 수혜인원</t>
  </si>
  <si>
    <t>34 대표 지급처명
(단체명/개인)</t>
  </si>
  <si>
    <t>35 금액</t>
  </si>
  <si>
    <t>2025-01</t>
    <phoneticPr fontId="7" type="noConversion"/>
  </si>
  <si>
    <t>25 지출월</t>
    <phoneticPr fontId="7" type="noConversion"/>
  </si>
  <si>
    <t>단원노인복지관외 개인</t>
    <phoneticPr fontId="7" type="noConversion"/>
  </si>
  <si>
    <t>8건</t>
    <phoneticPr fontId="7" type="noConversion"/>
  </si>
  <si>
    <t>최우석외</t>
    <phoneticPr fontId="7" type="noConversion"/>
  </si>
  <si>
    <t>장학금 지원 외</t>
    <phoneticPr fontId="7" type="noConversion"/>
  </si>
  <si>
    <t>고 김영옥 외</t>
    <phoneticPr fontId="7" type="noConversion"/>
  </si>
  <si>
    <t>고 홍대옥 외</t>
    <phoneticPr fontId="7" type="noConversion"/>
  </si>
  <si>
    <t>무연고장례지원 외</t>
    <phoneticPr fontId="7" type="noConversion"/>
  </si>
  <si>
    <t>4건</t>
    <phoneticPr fontId="7" type="noConversion"/>
  </si>
  <si>
    <t>고 박미연 외</t>
    <phoneticPr fontId="7" type="noConversion"/>
  </si>
  <si>
    <t>7건</t>
    <phoneticPr fontId="7" type="noConversion"/>
  </si>
  <si>
    <t>고 김대식 외</t>
    <phoneticPr fontId="7" type="noConversion"/>
  </si>
  <si>
    <t>3건</t>
    <phoneticPr fontId="7" type="noConversion"/>
  </si>
  <si>
    <t>고 박찬명 외</t>
    <phoneticPr fontId="7" type="noConversion"/>
  </si>
  <si>
    <t>명절나눔 송편 외</t>
    <phoneticPr fontId="7" type="noConversion"/>
  </si>
  <si>
    <t>무연고 장례지원 외</t>
    <phoneticPr fontId="7" type="noConversion"/>
  </si>
  <si>
    <t>150건</t>
    <phoneticPr fontId="7" type="noConversion"/>
  </si>
  <si>
    <t>단원노인복지관 외</t>
    <phoneticPr fontId="7" type="noConversion"/>
  </si>
  <si>
    <t>고 김준광 외</t>
    <phoneticPr fontId="7" type="noConversion"/>
  </si>
  <si>
    <t>무료웨딩 외</t>
    <phoneticPr fontId="7" type="noConversion"/>
  </si>
  <si>
    <t xml:space="preserve"> 명절나눔 만두 떡 / 무연고장례지원 외</t>
    <phoneticPr fontId="7" type="noConversion"/>
  </si>
  <si>
    <t>새터민 지원 외</t>
    <phoneticPr fontId="7" type="noConversion"/>
  </si>
  <si>
    <t xml:space="preserve"> 강정수 외</t>
    <phoneticPr fontId="7" type="noConversion"/>
  </si>
  <si>
    <t>김장김치 나눔 준비 외</t>
    <phoneticPr fontId="7" type="noConversion"/>
  </si>
  <si>
    <t xml:space="preserve">무료웨딩 </t>
    <phoneticPr fontId="7" type="noConversion"/>
  </si>
  <si>
    <t>12건</t>
    <phoneticPr fontId="7" type="noConversion"/>
  </si>
  <si>
    <t>100건</t>
    <phoneticPr fontId="7" type="noConversion"/>
  </si>
  <si>
    <t>홍대옥 외</t>
    <phoneticPr fontId="7" type="noConversion"/>
  </si>
  <si>
    <t>김연희 외</t>
    <phoneticPr fontId="7" type="noConversion"/>
  </si>
  <si>
    <t xml:space="preserve">새터민 지원 </t>
    <phoneticPr fontId="7" type="noConversion"/>
  </si>
  <si>
    <t xml:space="preserve">무상급식 </t>
    <phoneticPr fontId="7" type="noConversion"/>
  </si>
  <si>
    <t>안산자원봉사</t>
    <phoneticPr fontId="7" type="noConversion"/>
  </si>
  <si>
    <t>씨제이프레시웨이㈜ 외</t>
    <phoneticPr fontId="7" type="noConversion"/>
  </si>
  <si>
    <t>트레이더스외</t>
    <phoneticPr fontId="7" type="noConversion"/>
  </si>
  <si>
    <t>장학금</t>
    <phoneticPr fontId="7" type="noConversion"/>
  </si>
  <si>
    <t>최우석 외</t>
    <phoneticPr fontId="7" type="noConversion"/>
  </si>
  <si>
    <t>15건</t>
    <phoneticPr fontId="7" type="noConversion"/>
  </si>
  <si>
    <t xml:space="preserve">2025  </t>
    <phoneticPr fontId="7" type="noConversion"/>
  </si>
  <si>
    <t>자원봉사단체</t>
    <phoneticPr fontId="7" type="noConversion"/>
  </si>
  <si>
    <t>선부복지관</t>
    <phoneticPr fontId="7" type="noConversion"/>
  </si>
  <si>
    <t>중부하나센터 외</t>
    <phoneticPr fontId="7" type="noConversion"/>
  </si>
  <si>
    <t>취약계층 장애인 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</si>
</sst>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###\-##"/>
    <numFmt numFmtId="177" formatCode="####\-##\-##"/>
    <numFmt numFmtId="178" formatCode="#,##0_ "/>
    <numFmt numFmtId="179" formatCode="####&quot;년&quot;##&quot;월&quot;"/>
    <numFmt numFmtId="180" formatCode="#,##0_);\(#,##0\)"/>
    <numFmt numFmtId="181" formatCode="#,##0_);[Red]\(#,##0\)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2"/>
      <color rgb="FF000000"/>
      <name val="굴림"/>
      <family val="3"/>
      <charset val="129"/>
    </font>
    <font>
      <sz val="12"/>
      <color theme="1"/>
      <name val="돋움"/>
      <family val="3"/>
      <charset val="129"/>
    </font>
    <font>
      <b/>
      <sz val="12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sz val="11"/>
      <color rgb="FF000000"/>
      <name val="굴림"/>
      <family val="3"/>
      <charset val="129"/>
    </font>
    <font>
      <sz val="10.5"/>
      <color rgb="FF000000"/>
      <name val="굴림"/>
      <family val="3"/>
      <charset val="129"/>
    </font>
    <font>
      <sz val="10.5"/>
      <color theme="1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.5"/>
      <color rgb="FF000000"/>
      <name val="맑은 고딕"/>
      <family val="3"/>
      <charset val="129"/>
      <scheme val="major"/>
    </font>
    <font>
      <sz val="10.5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 style="thin">
        <color rgb="FF000000"/>
      </right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rgb="FF000000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66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4" fillId="0" borderId="0" xfId="2" applyFont="1">
      <alignment vertical="center"/>
    </xf>
    <xf numFmtId="49" fontId="10" fillId="0" borderId="2" xfId="2" applyNumberFormat="1" applyFont="1" applyFill="1" applyBorder="1" applyAlignment="1">
      <alignment horizontal="center" vertical="center" wrapText="1"/>
    </xf>
    <xf numFmtId="49" fontId="3" fillId="0" borderId="0" xfId="2" applyNumberFormat="1" applyFont="1" applyFill="1" applyBorder="1" applyAlignment="1">
      <alignment horizontal="justify" vertical="center" wrapText="1"/>
    </xf>
    <xf numFmtId="0" fontId="4" fillId="0" borderId="0" xfId="2" applyFont="1">
      <alignment vertical="center"/>
    </xf>
    <xf numFmtId="49" fontId="5" fillId="0" borderId="0" xfId="2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vertical="center" textRotation="110"/>
    </xf>
    <xf numFmtId="0" fontId="4" fillId="0" borderId="2" xfId="2" applyFont="1" applyFill="1" applyBorder="1" applyAlignment="1">
      <alignment vertical="center" textRotation="107"/>
    </xf>
    <xf numFmtId="0" fontId="4" fillId="0" borderId="2" xfId="2" applyFont="1" applyFill="1" applyBorder="1" applyAlignment="1">
      <alignment vertical="center" textRotation="28"/>
    </xf>
    <xf numFmtId="0" fontId="4" fillId="0" borderId="2" xfId="2" applyFont="1" applyFill="1" applyBorder="1" applyAlignment="1">
      <alignment vertical="center" textRotation="116"/>
    </xf>
    <xf numFmtId="0" fontId="4" fillId="0" borderId="2" xfId="2" applyFont="1" applyFill="1" applyBorder="1" applyAlignment="1">
      <alignment vertical="center" textRotation="101"/>
    </xf>
    <xf numFmtId="0" fontId="4" fillId="0" borderId="2" xfId="2" applyFont="1" applyFill="1" applyBorder="1" applyAlignment="1">
      <alignment vertical="center" textRotation="45"/>
    </xf>
    <xf numFmtId="49" fontId="3" fillId="0" borderId="2" xfId="2" applyNumberFormat="1" applyFont="1" applyFill="1" applyBorder="1" applyAlignment="1">
      <alignment horizontal="right" vertical="center" wrapText="1"/>
    </xf>
    <xf numFmtId="0" fontId="4" fillId="0" borderId="2" xfId="2" applyFont="1" applyFill="1" applyBorder="1" applyAlignment="1">
      <alignment vertical="center" textRotation="102"/>
    </xf>
    <xf numFmtId="0" fontId="4" fillId="0" borderId="2" xfId="2" applyFont="1" applyFill="1" applyBorder="1" applyAlignment="1">
      <alignment vertical="center" textRotation="111"/>
    </xf>
    <xf numFmtId="0" fontId="4" fillId="0" borderId="2" xfId="2" applyFont="1" applyFill="1" applyBorder="1" applyAlignment="1">
      <alignment vertical="center" textRotation="100"/>
    </xf>
    <xf numFmtId="0" fontId="4" fillId="0" borderId="2" xfId="2" applyFont="1" applyFill="1" applyBorder="1" applyAlignment="1">
      <alignment vertical="center" textRotation="98"/>
    </xf>
    <xf numFmtId="0" fontId="4" fillId="0" borderId="2" xfId="2" applyFont="1" applyFill="1" applyBorder="1" applyAlignment="1">
      <alignment vertical="center" textRotation="121"/>
    </xf>
    <xf numFmtId="0" fontId="4" fillId="0" borderId="2" xfId="2" applyFont="1" applyFill="1" applyBorder="1" applyAlignment="1">
      <alignment vertical="center" textRotation="105"/>
    </xf>
    <xf numFmtId="0" fontId="4" fillId="0" borderId="2" xfId="2" applyFont="1" applyFill="1" applyBorder="1" applyAlignment="1">
      <alignment vertical="center" textRotation="99"/>
    </xf>
    <xf numFmtId="0" fontId="4" fillId="0" borderId="2" xfId="2" applyFont="1" applyFill="1" applyBorder="1" applyAlignment="1">
      <alignment vertical="center" textRotation="48"/>
    </xf>
    <xf numFmtId="0" fontId="4" fillId="0" borderId="2" xfId="2" applyFont="1" applyFill="1" applyBorder="1" applyAlignment="1">
      <alignment vertical="center" textRotation="82"/>
    </xf>
    <xf numFmtId="49" fontId="9" fillId="0" borderId="2" xfId="2" applyNumberFormat="1" applyFont="1" applyFill="1" applyBorder="1" applyAlignment="1">
      <alignment horizontal="left" vertical="center" wrapText="1"/>
    </xf>
    <xf numFmtId="0" fontId="2" fillId="0" borderId="4" xfId="2" applyFont="1" applyFill="1" applyBorder="1" applyAlignment="1">
      <alignment vertical="center" textRotation="95"/>
    </xf>
    <xf numFmtId="0" fontId="2" fillId="0" borderId="2" xfId="2" applyFont="1" applyFill="1" applyBorder="1" applyAlignment="1">
      <alignment vertical="center" textRotation="82"/>
    </xf>
    <xf numFmtId="0" fontId="2" fillId="0" borderId="4" xfId="2" applyFont="1" applyFill="1" applyBorder="1" applyAlignment="1">
      <alignment vertical="center" textRotation="48"/>
    </xf>
    <xf numFmtId="0" fontId="2" fillId="0" borderId="4" xfId="2" applyFont="1" applyFill="1" applyBorder="1" applyAlignment="1">
      <alignment vertical="center" textRotation="91"/>
    </xf>
    <xf numFmtId="0" fontId="2" fillId="0" borderId="2" xfId="2" applyFont="1" applyFill="1" applyBorder="1" applyAlignment="1">
      <alignment vertical="center" textRotation="91"/>
    </xf>
    <xf numFmtId="0" fontId="2" fillId="0" borderId="2" xfId="2" applyFont="1" applyFill="1" applyBorder="1" applyAlignment="1">
      <alignment vertical="center"/>
    </xf>
    <xf numFmtId="0" fontId="2" fillId="0" borderId="2" xfId="2" applyFont="1" applyFill="1" applyBorder="1" applyAlignment="1">
      <alignment vertical="center" textRotation="95"/>
    </xf>
    <xf numFmtId="0" fontId="2" fillId="0" borderId="4" xfId="2" applyFont="1" applyFill="1" applyBorder="1" applyAlignment="1">
      <alignment vertical="center"/>
    </xf>
    <xf numFmtId="0" fontId="2" fillId="0" borderId="4" xfId="2" applyFont="1" applyFill="1" applyBorder="1" applyAlignment="1">
      <alignment vertical="center" textRotation="82"/>
    </xf>
    <xf numFmtId="49" fontId="5" fillId="0" borderId="5" xfId="2" applyNumberFormat="1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vertical="center"/>
    </xf>
    <xf numFmtId="0" fontId="4" fillId="0" borderId="5" xfId="2" applyFont="1" applyFill="1" applyBorder="1" applyAlignment="1">
      <alignment vertical="center" textRotation="1"/>
    </xf>
    <xf numFmtId="0" fontId="4" fillId="0" borderId="5" xfId="2" applyFont="1" applyFill="1" applyBorder="1" applyAlignment="1">
      <alignment vertical="center" textRotation="95"/>
    </xf>
    <xf numFmtId="0" fontId="4" fillId="0" borderId="5" xfId="2" applyFont="1" applyFill="1" applyBorder="1" applyAlignment="1">
      <alignment vertical="center" textRotation="82"/>
    </xf>
    <xf numFmtId="0" fontId="4" fillId="0" borderId="5" xfId="2" applyFont="1" applyFill="1" applyBorder="1" applyAlignment="1">
      <alignment vertical="center" textRotation="48"/>
    </xf>
    <xf numFmtId="49" fontId="3" fillId="0" borderId="2" xfId="2" applyNumberFormat="1" applyFont="1" applyFill="1" applyBorder="1" applyAlignment="1">
      <alignment horizontal="right" vertical="top" wrapText="1"/>
    </xf>
    <xf numFmtId="0" fontId="4" fillId="0" borderId="2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 textRotation="1"/>
    </xf>
    <xf numFmtId="178" fontId="6" fillId="0" borderId="2" xfId="2" applyNumberFormat="1" applyFont="1" applyFill="1" applyBorder="1" applyAlignment="1">
      <alignment horizontal="right" vertical="center" wrapText="1"/>
    </xf>
    <xf numFmtId="0" fontId="8" fillId="0" borderId="2" xfId="2" applyFont="1" applyFill="1" applyBorder="1" applyAlignment="1">
      <alignment vertical="center" textRotation="95"/>
    </xf>
    <xf numFmtId="49" fontId="9" fillId="0" borderId="2" xfId="2" applyNumberFormat="1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vertical="center" textRotation="91"/>
    </xf>
    <xf numFmtId="49" fontId="10" fillId="0" borderId="2" xfId="2" applyNumberFormat="1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vertical="center" textRotation="48"/>
    </xf>
    <xf numFmtId="0" fontId="11" fillId="0" borderId="2" xfId="2" applyFont="1" applyFill="1" applyBorder="1" applyAlignment="1">
      <alignment vertical="center"/>
    </xf>
    <xf numFmtId="0" fontId="11" fillId="0" borderId="4" xfId="2" applyFont="1" applyFill="1" applyBorder="1" applyAlignment="1">
      <alignment vertical="center"/>
    </xf>
    <xf numFmtId="178" fontId="10" fillId="0" borderId="2" xfId="2" applyNumberFormat="1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textRotation="95"/>
    </xf>
    <xf numFmtId="0" fontId="11" fillId="0" borderId="2" xfId="2" applyFont="1" applyFill="1" applyBorder="1" applyAlignment="1">
      <alignment vertical="center" textRotation="95"/>
    </xf>
    <xf numFmtId="0" fontId="11" fillId="0" borderId="4" xfId="2" applyFont="1" applyFill="1" applyBorder="1" applyAlignment="1">
      <alignment vertical="center" textRotation="48"/>
    </xf>
    <xf numFmtId="0" fontId="11" fillId="0" borderId="4" xfId="2" applyFont="1" applyFill="1" applyBorder="1" applyAlignment="1">
      <alignment vertical="center" textRotation="91"/>
    </xf>
    <xf numFmtId="0" fontId="11" fillId="0" borderId="2" xfId="2" applyFont="1" applyFill="1" applyBorder="1" applyAlignment="1">
      <alignment vertical="center" textRotation="152"/>
    </xf>
    <xf numFmtId="49" fontId="5" fillId="0" borderId="5" xfId="2" applyNumberFormat="1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vertical="center" textRotation="148"/>
    </xf>
    <xf numFmtId="0" fontId="2" fillId="0" borderId="4" xfId="2" applyFont="1" applyFill="1" applyBorder="1" applyAlignment="1">
      <alignment vertical="center" textRotation="192"/>
    </xf>
    <xf numFmtId="49" fontId="9" fillId="0" borderId="3" xfId="2" applyNumberFormat="1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vertical="center" textRotation="82"/>
    </xf>
    <xf numFmtId="0" fontId="2" fillId="0" borderId="1" xfId="2" applyFont="1" applyFill="1" applyBorder="1" applyAlignment="1">
      <alignment vertical="center" textRotation="82"/>
    </xf>
    <xf numFmtId="0" fontId="2" fillId="0" borderId="3" xfId="2" applyFont="1" applyFill="1" applyBorder="1" applyAlignment="1">
      <alignment vertical="center" textRotation="48"/>
    </xf>
    <xf numFmtId="0" fontId="2" fillId="0" borderId="1" xfId="2" applyFont="1" applyFill="1" applyBorder="1" applyAlignment="1">
      <alignment vertical="center" textRotation="95"/>
    </xf>
    <xf numFmtId="49" fontId="9" fillId="0" borderId="3" xfId="2" applyNumberFormat="1" applyFont="1" applyFill="1" applyBorder="1" applyAlignment="1">
      <alignment horizontal="left" vertical="center" wrapText="1"/>
    </xf>
    <xf numFmtId="0" fontId="2" fillId="0" borderId="3" xfId="2" applyFont="1" applyFill="1" applyBorder="1" applyAlignment="1">
      <alignment vertical="center"/>
    </xf>
    <xf numFmtId="49" fontId="9" fillId="0" borderId="3" xfId="2" applyNumberFormat="1" applyFont="1" applyFill="1" applyBorder="1" applyAlignment="1">
      <alignment horizontal="right" vertical="center" wrapText="1"/>
    </xf>
    <xf numFmtId="0" fontId="2" fillId="0" borderId="1" xfId="2" applyFont="1" applyFill="1" applyBorder="1" applyAlignment="1">
      <alignment vertical="center"/>
    </xf>
    <xf numFmtId="0" fontId="2" fillId="0" borderId="3" xfId="2" applyFont="1" applyFill="1" applyBorder="1" applyAlignment="1">
      <alignment vertical="center" textRotation="95"/>
    </xf>
    <xf numFmtId="0" fontId="2" fillId="0" borderId="3" xfId="2" applyFont="1" applyFill="1" applyBorder="1" applyAlignment="1">
      <alignment vertical="center" textRotation="91"/>
    </xf>
    <xf numFmtId="0" fontId="2" fillId="0" borderId="1" xfId="2" applyFont="1" applyFill="1" applyBorder="1" applyAlignment="1">
      <alignment vertical="center" textRotation="120"/>
    </xf>
    <xf numFmtId="0" fontId="2" fillId="0" borderId="1" xfId="2" applyFont="1" applyFill="1" applyBorder="1" applyAlignment="1">
      <alignment vertical="center" textRotation="48"/>
    </xf>
    <xf numFmtId="0" fontId="2" fillId="0" borderId="3" xfId="2" applyFont="1" applyFill="1" applyBorder="1" applyAlignment="1">
      <alignment vertical="center" textRotation="148"/>
    </xf>
    <xf numFmtId="0" fontId="2" fillId="0" borderId="2" xfId="2" applyFont="1" applyFill="1" applyBorder="1" applyAlignment="1">
      <alignment vertical="center" textRotation="144"/>
    </xf>
    <xf numFmtId="0" fontId="2" fillId="0" borderId="3" xfId="2" applyFont="1" applyFill="1" applyBorder="1" applyAlignment="1">
      <alignment vertical="center" textRotation="176"/>
    </xf>
    <xf numFmtId="49" fontId="9" fillId="0" borderId="2" xfId="2" applyNumberFormat="1" applyFont="1" applyFill="1" applyBorder="1" applyAlignment="1">
      <alignment horizontal="right" vertical="center" wrapText="1"/>
    </xf>
    <xf numFmtId="49" fontId="9" fillId="0" borderId="5" xfId="2" applyNumberFormat="1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vertical="center" textRotation="48"/>
    </xf>
    <xf numFmtId="0" fontId="2" fillId="0" borderId="1" xfId="2" applyFont="1" applyFill="1" applyBorder="1" applyAlignment="1">
      <alignment vertical="center" textRotation="91"/>
    </xf>
    <xf numFmtId="49" fontId="12" fillId="0" borderId="9" xfId="2" applyNumberFormat="1" applyFont="1" applyFill="1" applyBorder="1" applyAlignment="1">
      <alignment horizontal="center" vertical="center" wrapText="1"/>
    </xf>
    <xf numFmtId="0" fontId="13" fillId="0" borderId="10" xfId="2" applyFont="1" applyFill="1" applyBorder="1" applyAlignment="1">
      <alignment vertical="center"/>
    </xf>
    <xf numFmtId="0" fontId="13" fillId="0" borderId="9" xfId="2" applyFont="1" applyFill="1" applyBorder="1" applyAlignment="1">
      <alignment vertical="center"/>
    </xf>
    <xf numFmtId="0" fontId="13" fillId="0" borderId="9" xfId="2" applyFont="1" applyFill="1" applyBorder="1" applyAlignment="1">
      <alignment vertical="center" textRotation="82"/>
    </xf>
    <xf numFmtId="0" fontId="13" fillId="0" borderId="9" xfId="2" applyFont="1" applyFill="1" applyBorder="1" applyAlignment="1">
      <alignment vertical="center" textRotation="48"/>
    </xf>
    <xf numFmtId="0" fontId="13" fillId="0" borderId="9" xfId="2" applyFont="1" applyFill="1" applyBorder="1" applyAlignment="1">
      <alignment vertical="center" textRotation="95"/>
    </xf>
    <xf numFmtId="0" fontId="13" fillId="0" borderId="9" xfId="2" applyFont="1" applyFill="1" applyBorder="1" applyAlignment="1">
      <alignment vertical="center" textRotation="91"/>
    </xf>
    <xf numFmtId="0" fontId="13" fillId="0" borderId="10" xfId="2" applyFont="1" applyFill="1" applyBorder="1" applyAlignment="1">
      <alignment vertical="center" textRotation="95"/>
    </xf>
    <xf numFmtId="49" fontId="14" fillId="0" borderId="2" xfId="2" applyNumberFormat="1" applyFont="1" applyFill="1" applyBorder="1" applyAlignment="1">
      <alignment horizontal="center" vertical="center" wrapText="1"/>
    </xf>
    <xf numFmtId="49" fontId="14" fillId="0" borderId="4" xfId="2" applyNumberFormat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left" vertical="center" wrapText="1"/>
    </xf>
    <xf numFmtId="0" fontId="15" fillId="0" borderId="1" xfId="2" applyFont="1" applyFill="1" applyBorder="1" applyAlignment="1">
      <alignment vertical="center" textRotation="95"/>
    </xf>
    <xf numFmtId="181" fontId="16" fillId="0" borderId="11" xfId="2" applyNumberFormat="1" applyFont="1" applyFill="1" applyBorder="1" applyAlignment="1">
      <alignment vertical="center" wrapText="1"/>
    </xf>
    <xf numFmtId="181" fontId="16" fillId="0" borderId="13" xfId="2" applyNumberFormat="1" applyFont="1" applyFill="1" applyBorder="1" applyAlignment="1">
      <alignment vertical="center" wrapText="1"/>
    </xf>
    <xf numFmtId="181" fontId="16" fillId="0" borderId="3" xfId="2" applyNumberFormat="1" applyFont="1" applyFill="1" applyBorder="1" applyAlignment="1">
      <alignment vertical="center" wrapText="1"/>
    </xf>
    <xf numFmtId="181" fontId="16" fillId="0" borderId="3" xfId="2" applyNumberFormat="1" applyFont="1" applyFill="1" applyBorder="1" applyAlignment="1">
      <alignment vertical="center" textRotation="95"/>
    </xf>
    <xf numFmtId="181" fontId="16" fillId="0" borderId="3" xfId="2" applyNumberFormat="1" applyFont="1" applyFill="1" applyBorder="1" applyAlignment="1">
      <alignment vertical="center" textRotation="48"/>
    </xf>
    <xf numFmtId="49" fontId="14" fillId="0" borderId="8" xfId="2" applyNumberFormat="1" applyFont="1" applyFill="1" applyBorder="1" applyAlignment="1">
      <alignment horizontal="left" vertical="center" wrapText="1"/>
    </xf>
    <xf numFmtId="49" fontId="14" fillId="0" borderId="1" xfId="2" applyNumberFormat="1" applyFont="1" applyFill="1" applyBorder="1" applyAlignment="1">
      <alignment horizontal="left" vertical="center" wrapText="1"/>
    </xf>
    <xf numFmtId="0" fontId="15" fillId="0" borderId="3" xfId="2" applyFont="1" applyFill="1" applyBorder="1" applyAlignment="1">
      <alignment vertical="center" textRotation="95"/>
    </xf>
    <xf numFmtId="181" fontId="16" fillId="0" borderId="3" xfId="2" applyNumberFormat="1" applyFont="1" applyFill="1" applyBorder="1" applyAlignment="1">
      <alignment vertical="center" textRotation="100"/>
    </xf>
    <xf numFmtId="181" fontId="16" fillId="0" borderId="3" xfId="2" applyNumberFormat="1" applyFont="1" applyFill="1" applyBorder="1" applyAlignment="1">
      <alignment vertical="center" textRotation="91"/>
    </xf>
    <xf numFmtId="181" fontId="16" fillId="0" borderId="3" xfId="2" applyNumberFormat="1" applyFont="1" applyFill="1" applyBorder="1" applyAlignment="1">
      <alignment vertical="center" textRotation="82"/>
    </xf>
    <xf numFmtId="181" fontId="17" fillId="0" borderId="3" xfId="2" applyNumberFormat="1" applyFont="1" applyFill="1" applyBorder="1" applyAlignment="1">
      <alignment vertical="center" wrapText="1"/>
    </xf>
    <xf numFmtId="181" fontId="18" fillId="0" borderId="3" xfId="2" applyNumberFormat="1" applyFont="1" applyFill="1" applyBorder="1" applyAlignment="1">
      <alignment vertical="center"/>
    </xf>
    <xf numFmtId="181" fontId="18" fillId="0" borderId="3" xfId="2" applyNumberFormat="1" applyFont="1" applyFill="1" applyBorder="1" applyAlignment="1">
      <alignment vertical="center" textRotation="48"/>
    </xf>
    <xf numFmtId="181" fontId="17" fillId="0" borderId="5" xfId="2" applyNumberFormat="1" applyFont="1" applyFill="1" applyBorder="1" applyAlignment="1">
      <alignment vertical="center" wrapText="1"/>
    </xf>
    <xf numFmtId="181" fontId="18" fillId="0" borderId="5" xfId="2" applyNumberFormat="1" applyFont="1" applyFill="1" applyBorder="1" applyAlignment="1">
      <alignment vertical="center" textRotation="48"/>
    </xf>
    <xf numFmtId="49" fontId="12" fillId="3" borderId="9" xfId="2" applyNumberFormat="1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vertical="center"/>
    </xf>
    <xf numFmtId="0" fontId="13" fillId="3" borderId="9" xfId="2" applyFont="1" applyFill="1" applyBorder="1" applyAlignment="1">
      <alignment vertical="center" textRotation="91"/>
    </xf>
    <xf numFmtId="0" fontId="13" fillId="3" borderId="9" xfId="2" applyFont="1" applyFill="1" applyBorder="1" applyAlignment="1">
      <alignment vertical="center" textRotation="48"/>
    </xf>
    <xf numFmtId="0" fontId="13" fillId="3" borderId="9" xfId="2" applyFont="1" applyFill="1" applyBorder="1" applyAlignment="1">
      <alignment vertical="center" textRotation="95"/>
    </xf>
    <xf numFmtId="0" fontId="13" fillId="3" borderId="10" xfId="2" applyFont="1" applyFill="1" applyBorder="1" applyAlignment="1">
      <alignment vertical="center" textRotation="48"/>
    </xf>
    <xf numFmtId="49" fontId="17" fillId="3" borderId="9" xfId="2" applyNumberFormat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vertical="center" textRotation="48"/>
    </xf>
    <xf numFmtId="49" fontId="14" fillId="0" borderId="14" xfId="2" applyNumberFormat="1" applyFont="1" applyFill="1" applyBorder="1" applyAlignment="1">
      <alignment horizontal="center" vertical="center" wrapText="1"/>
    </xf>
    <xf numFmtId="49" fontId="14" fillId="0" borderId="15" xfId="2" applyNumberFormat="1" applyFont="1" applyFill="1" applyBorder="1" applyAlignment="1">
      <alignment horizontal="center" vertical="center" wrapText="1"/>
    </xf>
    <xf numFmtId="49" fontId="14" fillId="0" borderId="2" xfId="2" applyNumberFormat="1" applyFont="1" applyFill="1" applyBorder="1" applyAlignment="1">
      <alignment horizontal="left" vertical="center" wrapText="1"/>
    </xf>
    <xf numFmtId="0" fontId="15" fillId="0" borderId="2" xfId="2" applyFont="1" applyFill="1" applyBorder="1" applyAlignment="1">
      <alignment vertical="center" textRotation="91"/>
    </xf>
    <xf numFmtId="0" fontId="15" fillId="0" borderId="2" xfId="2" applyFont="1" applyFill="1" applyBorder="1" applyAlignment="1">
      <alignment vertical="center" textRotation="48"/>
    </xf>
    <xf numFmtId="0" fontId="15" fillId="0" borderId="2" xfId="2" applyFont="1" applyFill="1" applyBorder="1" applyAlignment="1">
      <alignment vertical="center"/>
    </xf>
    <xf numFmtId="0" fontId="15" fillId="0" borderId="4" xfId="2" applyFont="1" applyFill="1" applyBorder="1" applyAlignment="1">
      <alignment vertical="center"/>
    </xf>
    <xf numFmtId="178" fontId="14" fillId="0" borderId="2" xfId="2" applyNumberFormat="1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textRotation="95"/>
    </xf>
    <xf numFmtId="49" fontId="19" fillId="0" borderId="2" xfId="2" applyNumberFormat="1" applyFont="1" applyFill="1" applyBorder="1" applyAlignment="1">
      <alignment horizontal="left" vertical="center" wrapText="1"/>
    </xf>
    <xf numFmtId="0" fontId="20" fillId="0" borderId="2" xfId="2" applyFont="1" applyFill="1" applyBorder="1" applyAlignment="1">
      <alignment vertical="center" textRotation="95"/>
    </xf>
    <xf numFmtId="0" fontId="20" fillId="0" borderId="4" xfId="2" applyFont="1" applyFill="1" applyBorder="1" applyAlignment="1">
      <alignment vertical="center" textRotation="48"/>
    </xf>
    <xf numFmtId="178" fontId="17" fillId="0" borderId="2" xfId="2" applyNumberFormat="1" applyFont="1" applyFill="1" applyBorder="1" applyAlignment="1">
      <alignment horizontal="right" vertical="center" wrapText="1"/>
    </xf>
    <xf numFmtId="0" fontId="18" fillId="0" borderId="2" xfId="2" applyFont="1" applyFill="1" applyBorder="1" applyAlignment="1">
      <alignment vertical="center"/>
    </xf>
    <xf numFmtId="49" fontId="14" fillId="0" borderId="0" xfId="2" applyNumberFormat="1" applyFont="1" applyFill="1" applyBorder="1" applyAlignment="1">
      <alignment horizontal="center" vertical="center" wrapText="1"/>
    </xf>
    <xf numFmtId="49" fontId="14" fillId="0" borderId="6" xfId="2" applyNumberFormat="1" applyFont="1" applyFill="1" applyBorder="1" applyAlignment="1">
      <alignment horizontal="center" vertical="center" wrapText="1"/>
    </xf>
    <xf numFmtId="178" fontId="14" fillId="0" borderId="8" xfId="2" applyNumberFormat="1" applyFont="1" applyFill="1" applyBorder="1" applyAlignment="1">
      <alignment horizontal="center" vertical="center" wrapText="1"/>
    </xf>
    <xf numFmtId="178" fontId="14" fillId="0" borderId="1" xfId="2" applyNumberFormat="1" applyFont="1" applyFill="1" applyBorder="1" applyAlignment="1">
      <alignment horizontal="center" vertical="center" wrapText="1"/>
    </xf>
    <xf numFmtId="178" fontId="17" fillId="0" borderId="8" xfId="2" applyNumberFormat="1" applyFont="1" applyFill="1" applyBorder="1" applyAlignment="1">
      <alignment horizontal="right" vertical="center" wrapText="1"/>
    </xf>
    <xf numFmtId="178" fontId="17" fillId="0" borderId="3" xfId="2" applyNumberFormat="1" applyFont="1" applyFill="1" applyBorder="1" applyAlignment="1">
      <alignment horizontal="right" vertical="center" wrapText="1"/>
    </xf>
    <xf numFmtId="0" fontId="15" fillId="0" borderId="2" xfId="2" applyFont="1" applyFill="1" applyBorder="1" applyAlignment="1">
      <alignment vertical="center" textRotation="95"/>
    </xf>
    <xf numFmtId="0" fontId="15" fillId="0" borderId="4" xfId="2" applyFont="1" applyFill="1" applyBorder="1" applyAlignment="1">
      <alignment vertical="center" textRotation="48"/>
    </xf>
    <xf numFmtId="0" fontId="15" fillId="0" borderId="4" xfId="2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vertical="center" textRotation="91"/>
    </xf>
    <xf numFmtId="0" fontId="18" fillId="0" borderId="2" xfId="2" applyFont="1" applyFill="1" applyBorder="1" applyAlignment="1">
      <alignment vertical="center" textRotation="48"/>
    </xf>
    <xf numFmtId="0" fontId="15" fillId="0" borderId="2" xfId="2" applyFont="1" applyFill="1" applyBorder="1" applyAlignment="1">
      <alignment vertical="center" textRotation="82"/>
    </xf>
    <xf numFmtId="178" fontId="17" fillId="0" borderId="3" xfId="2" applyNumberFormat="1" applyFont="1" applyFill="1" applyBorder="1" applyAlignment="1">
      <alignment horizontal="center" vertical="center" wrapText="1"/>
    </xf>
    <xf numFmtId="49" fontId="14" fillId="0" borderId="10" xfId="2" applyNumberFormat="1" applyFont="1" applyFill="1" applyBorder="1" applyAlignment="1">
      <alignment horizontal="center" vertical="center" wrapText="1"/>
    </xf>
    <xf numFmtId="49" fontId="14" fillId="0" borderId="9" xfId="2" applyNumberFormat="1" applyFont="1" applyFill="1" applyBorder="1" applyAlignment="1">
      <alignment horizontal="center" vertical="center" wrapText="1"/>
    </xf>
    <xf numFmtId="0" fontId="15" fillId="0" borderId="9" xfId="2" applyFont="1" applyFill="1" applyBorder="1" applyAlignment="1">
      <alignment vertical="center"/>
    </xf>
    <xf numFmtId="0" fontId="15" fillId="0" borderId="10" xfId="2" applyFont="1" applyFill="1" applyBorder="1" applyAlignment="1">
      <alignment vertical="center" textRotation="95"/>
    </xf>
    <xf numFmtId="0" fontId="15" fillId="0" borderId="10" xfId="2" applyFont="1" applyFill="1" applyBorder="1" applyAlignment="1">
      <alignment vertical="center" textRotation="91"/>
    </xf>
    <xf numFmtId="0" fontId="15" fillId="0" borderId="9" xfId="2" applyFont="1" applyFill="1" applyBorder="1" applyAlignment="1">
      <alignment vertical="center" textRotation="91"/>
    </xf>
    <xf numFmtId="0" fontId="15" fillId="0" borderId="9" xfId="2" applyFont="1" applyFill="1" applyBorder="1" applyAlignment="1">
      <alignment vertical="center" textRotation="1"/>
    </xf>
    <xf numFmtId="0" fontId="15" fillId="0" borderId="10" xfId="2" applyFont="1" applyFill="1" applyBorder="1" applyAlignment="1">
      <alignment vertical="center"/>
    </xf>
    <xf numFmtId="49" fontId="14" fillId="0" borderId="9" xfId="2" applyNumberFormat="1" applyFont="1" applyFill="1" applyBorder="1" applyAlignment="1">
      <alignment horizontal="center" vertical="center" wrapText="1"/>
    </xf>
    <xf numFmtId="49" fontId="17" fillId="0" borderId="4" xfId="2" applyNumberFormat="1" applyFont="1" applyFill="1" applyBorder="1" applyAlignment="1">
      <alignment horizontal="center" vertical="center" wrapText="1"/>
    </xf>
    <xf numFmtId="41" fontId="17" fillId="0" borderId="2" xfId="1" applyFont="1" applyFill="1" applyBorder="1" applyAlignment="1">
      <alignment horizontal="center" vertical="center" wrapText="1"/>
    </xf>
    <xf numFmtId="41" fontId="18" fillId="0" borderId="2" xfId="1" applyFont="1" applyFill="1" applyBorder="1" applyAlignment="1">
      <alignment vertical="center" textRotation="91"/>
    </xf>
    <xf numFmtId="41" fontId="18" fillId="0" borderId="4" xfId="1" applyFont="1" applyFill="1" applyBorder="1" applyAlignment="1">
      <alignment vertical="center" textRotation="91"/>
    </xf>
    <xf numFmtId="49" fontId="17" fillId="0" borderId="2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vertical="center" textRotation="82"/>
    </xf>
    <xf numFmtId="178" fontId="21" fillId="0" borderId="4" xfId="2" applyNumberFormat="1" applyFont="1" applyFill="1" applyBorder="1" applyAlignment="1">
      <alignment horizontal="right" vertical="center" wrapText="1"/>
    </xf>
    <xf numFmtId="179" fontId="17" fillId="0" borderId="2" xfId="2" applyNumberFormat="1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vertical="center" textRotation="91"/>
    </xf>
    <xf numFmtId="0" fontId="18" fillId="0" borderId="4" xfId="2" applyFont="1" applyFill="1" applyBorder="1" applyAlignment="1">
      <alignment vertical="center" textRotation="1"/>
    </xf>
    <xf numFmtId="0" fontId="13" fillId="0" borderId="2" xfId="2" applyFont="1" applyFill="1" applyBorder="1" applyAlignment="1">
      <alignment vertical="center" textRotation="48"/>
    </xf>
    <xf numFmtId="0" fontId="13" fillId="0" borderId="4" xfId="2" applyFont="1" applyFill="1" applyBorder="1" applyAlignment="1">
      <alignment vertical="center" textRotation="91"/>
    </xf>
    <xf numFmtId="0" fontId="13" fillId="0" borderId="4" xfId="2" applyFont="1" applyFill="1" applyBorder="1" applyAlignment="1">
      <alignment vertical="center" textRotation="48"/>
    </xf>
    <xf numFmtId="178" fontId="17" fillId="2" borderId="2" xfId="2" applyNumberFormat="1" applyFont="1" applyFill="1" applyBorder="1" applyAlignment="1">
      <alignment horizontal="right" vertical="center" wrapText="1"/>
    </xf>
    <xf numFmtId="179" fontId="17" fillId="0" borderId="4" xfId="2" applyNumberFormat="1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vertical="center" textRotation="82"/>
    </xf>
    <xf numFmtId="0" fontId="18" fillId="0" borderId="4" xfId="2" applyFont="1" applyFill="1" applyBorder="1" applyAlignment="1">
      <alignment vertical="center" textRotation="91"/>
    </xf>
    <xf numFmtId="178" fontId="17" fillId="0" borderId="4" xfId="2" applyNumberFormat="1" applyFont="1" applyFill="1" applyBorder="1" applyAlignment="1">
      <alignment horizontal="right" vertical="center" wrapText="1"/>
    </xf>
    <xf numFmtId="0" fontId="18" fillId="0" borderId="4" xfId="2" applyFont="1" applyFill="1" applyBorder="1" applyAlignment="1">
      <alignment vertical="center" textRotation="48"/>
    </xf>
    <xf numFmtId="0" fontId="13" fillId="0" borderId="2" xfId="2" applyFont="1" applyFill="1" applyBorder="1" applyAlignment="1">
      <alignment vertical="center"/>
    </xf>
    <xf numFmtId="0" fontId="13" fillId="0" borderId="4" xfId="2" applyFont="1" applyFill="1" applyBorder="1" applyAlignment="1">
      <alignment vertical="center"/>
    </xf>
    <xf numFmtId="0" fontId="18" fillId="0" borderId="2" xfId="2" applyFont="1" applyFill="1" applyBorder="1" applyAlignment="1">
      <alignment vertical="center" textRotation="95"/>
    </xf>
    <xf numFmtId="0" fontId="13" fillId="0" borderId="4" xfId="2" applyFont="1" applyFill="1" applyBorder="1" applyAlignment="1">
      <alignment vertical="center" textRotation="95"/>
    </xf>
    <xf numFmtId="0" fontId="18" fillId="0" borderId="4" xfId="2" applyFont="1" applyFill="1" applyBorder="1" applyAlignment="1">
      <alignment vertical="center" textRotation="95"/>
    </xf>
    <xf numFmtId="0" fontId="18" fillId="0" borderId="4" xfId="2" applyFont="1" applyFill="1" applyBorder="1" applyAlignment="1">
      <alignment vertical="center"/>
    </xf>
    <xf numFmtId="0" fontId="13" fillId="0" borderId="2" xfId="2" applyFont="1" applyFill="1" applyBorder="1" applyAlignment="1">
      <alignment vertical="center" textRotation="82"/>
    </xf>
    <xf numFmtId="0" fontId="13" fillId="0" borderId="2" xfId="2" applyFont="1" applyFill="1" applyBorder="1" applyAlignment="1">
      <alignment vertical="center" textRotation="95"/>
    </xf>
    <xf numFmtId="178" fontId="17" fillId="3" borderId="2" xfId="2" applyNumberFormat="1" applyFont="1" applyFill="1" applyBorder="1" applyAlignment="1">
      <alignment horizontal="right" vertical="center" wrapText="1"/>
    </xf>
    <xf numFmtId="0" fontId="18" fillId="3" borderId="2" xfId="2" applyFont="1" applyFill="1" applyBorder="1" applyAlignment="1">
      <alignment vertical="center"/>
    </xf>
    <xf numFmtId="0" fontId="18" fillId="3" borderId="4" xfId="2" applyFont="1" applyFill="1" applyBorder="1" applyAlignment="1">
      <alignment vertical="center" textRotation="91"/>
    </xf>
    <xf numFmtId="0" fontId="18" fillId="3" borderId="4" xfId="2" applyFont="1" applyFill="1" applyBorder="1" applyAlignment="1">
      <alignment vertical="center" textRotation="82"/>
    </xf>
    <xf numFmtId="49" fontId="17" fillId="2" borderId="2" xfId="2" applyNumberFormat="1" applyFont="1" applyFill="1" applyBorder="1" applyAlignment="1">
      <alignment horizontal="right" vertical="center" wrapText="1"/>
    </xf>
    <xf numFmtId="49" fontId="17" fillId="0" borderId="0" xfId="2" applyNumberFormat="1" applyFont="1" applyFill="1" applyBorder="1" applyAlignment="1">
      <alignment horizontal="center" vertical="center" wrapText="1"/>
    </xf>
    <xf numFmtId="0" fontId="18" fillId="0" borderId="0" xfId="2" applyFont="1">
      <alignment vertical="center"/>
    </xf>
    <xf numFmtId="0" fontId="18" fillId="0" borderId="6" xfId="2" applyFont="1" applyFill="1" applyBorder="1" applyAlignment="1">
      <alignment vertical="center" textRotation="48"/>
    </xf>
    <xf numFmtId="180" fontId="17" fillId="0" borderId="0" xfId="2" applyNumberFormat="1" applyFont="1" applyFill="1" applyBorder="1" applyAlignment="1">
      <alignment horizontal="center" vertical="center" wrapText="1"/>
    </xf>
    <xf numFmtId="180" fontId="18" fillId="0" borderId="0" xfId="2" applyNumberFormat="1" applyFont="1">
      <alignment vertical="center"/>
    </xf>
    <xf numFmtId="180" fontId="18" fillId="0" borderId="6" xfId="2" applyNumberFormat="1" applyFont="1" applyFill="1" applyBorder="1" applyAlignment="1">
      <alignment vertical="center" textRotation="82"/>
    </xf>
    <xf numFmtId="181" fontId="17" fillId="0" borderId="0" xfId="2" applyNumberFormat="1" applyFont="1" applyFill="1" applyBorder="1" applyAlignment="1">
      <alignment horizontal="center" vertical="center" wrapText="1"/>
    </xf>
    <xf numFmtId="181" fontId="18" fillId="0" borderId="6" xfId="2" applyNumberFormat="1" applyFont="1" applyFill="1" applyBorder="1" applyAlignment="1">
      <alignment vertical="center" textRotation="1"/>
    </xf>
    <xf numFmtId="178" fontId="17" fillId="0" borderId="0" xfId="2" applyNumberFormat="1" applyFont="1" applyFill="1" applyBorder="1" applyAlignment="1">
      <alignment horizontal="right" vertical="center" wrapText="1"/>
    </xf>
    <xf numFmtId="180" fontId="18" fillId="0" borderId="2" xfId="2" applyNumberFormat="1" applyFont="1" applyFill="1" applyBorder="1" applyAlignment="1">
      <alignment vertical="center" textRotation="82"/>
    </xf>
    <xf numFmtId="180" fontId="18" fillId="0" borderId="2" xfId="2" applyNumberFormat="1" applyFont="1" applyFill="1" applyBorder="1" applyAlignment="1">
      <alignment vertical="center" textRotation="48"/>
    </xf>
    <xf numFmtId="180" fontId="18" fillId="0" borderId="4" xfId="2" applyNumberFormat="1" applyFont="1" applyFill="1" applyBorder="1" applyAlignment="1">
      <alignment vertical="center" textRotation="48"/>
    </xf>
    <xf numFmtId="181" fontId="18" fillId="0" borderId="2" xfId="2" applyNumberFormat="1" applyFont="1" applyFill="1" applyBorder="1" applyAlignment="1">
      <alignment vertical="center" textRotation="48"/>
    </xf>
    <xf numFmtId="181" fontId="18" fillId="0" borderId="4" xfId="2" applyNumberFormat="1" applyFont="1" applyFill="1" applyBorder="1" applyAlignment="1">
      <alignment vertical="center" textRotation="48"/>
    </xf>
    <xf numFmtId="49" fontId="17" fillId="0" borderId="4" xfId="2" applyNumberFormat="1" applyFont="1" applyFill="1" applyBorder="1" applyAlignment="1">
      <alignment horizontal="center" vertical="center" wrapText="1"/>
    </xf>
    <xf numFmtId="49" fontId="17" fillId="0" borderId="3" xfId="2" applyNumberFormat="1" applyFont="1" applyFill="1" applyBorder="1" applyAlignment="1">
      <alignment horizontal="left" vertical="center" wrapText="1"/>
    </xf>
    <xf numFmtId="0" fontId="18" fillId="0" borderId="3" xfId="2" applyFont="1" applyFill="1" applyBorder="1" applyAlignment="1">
      <alignment vertical="center" textRotation="1"/>
    </xf>
    <xf numFmtId="0" fontId="18" fillId="0" borderId="3" xfId="2" applyFont="1" applyFill="1" applyBorder="1" applyAlignment="1">
      <alignment vertical="center" textRotation="48"/>
    </xf>
    <xf numFmtId="0" fontId="18" fillId="0" borderId="3" xfId="2" applyFont="1" applyFill="1" applyBorder="1" applyAlignment="1">
      <alignment vertical="center" textRotation="114"/>
    </xf>
    <xf numFmtId="0" fontId="18" fillId="0" borderId="3" xfId="2" applyFont="1" applyFill="1" applyBorder="1" applyAlignment="1">
      <alignment vertical="center"/>
    </xf>
    <xf numFmtId="0" fontId="18" fillId="0" borderId="1" xfId="2" applyFont="1" applyFill="1" applyBorder="1" applyAlignment="1">
      <alignment vertical="center" textRotation="95"/>
    </xf>
    <xf numFmtId="49" fontId="17" fillId="0" borderId="11" xfId="2" applyNumberFormat="1" applyFont="1" applyFill="1" applyBorder="1" applyAlignment="1">
      <alignment horizontal="center" vertical="center" wrapText="1"/>
    </xf>
    <xf numFmtId="49" fontId="17" fillId="0" borderId="12" xfId="2" applyNumberFormat="1" applyFont="1" applyFill="1" applyBorder="1" applyAlignment="1">
      <alignment horizontal="center" vertical="center" wrapText="1"/>
    </xf>
    <xf numFmtId="49" fontId="17" fillId="0" borderId="13" xfId="2" applyNumberFormat="1" applyFont="1" applyFill="1" applyBorder="1" applyAlignment="1">
      <alignment horizontal="center" vertical="center" wrapText="1"/>
    </xf>
    <xf numFmtId="176" fontId="17" fillId="0" borderId="3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vertical="center" textRotation="91"/>
    </xf>
    <xf numFmtId="0" fontId="18" fillId="0" borderId="1" xfId="2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vertical="center" textRotation="28"/>
    </xf>
    <xf numFmtId="0" fontId="18" fillId="0" borderId="3" xfId="2" applyFont="1" applyFill="1" applyBorder="1" applyAlignment="1">
      <alignment vertical="center" textRotation="91"/>
    </xf>
    <xf numFmtId="0" fontId="18" fillId="0" borderId="1" xfId="2" applyFont="1" applyFill="1" applyBorder="1" applyAlignment="1">
      <alignment horizontal="center" vertical="center" textRotation="48"/>
    </xf>
    <xf numFmtId="49" fontId="17" fillId="0" borderId="8" xfId="2" applyNumberFormat="1" applyFont="1" applyFill="1" applyBorder="1" applyAlignment="1">
      <alignment horizontal="left" vertical="center" wrapText="1"/>
    </xf>
    <xf numFmtId="49" fontId="17" fillId="0" borderId="1" xfId="2" applyNumberFormat="1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vertical="center" textRotation="82"/>
    </xf>
    <xf numFmtId="0" fontId="18" fillId="0" borderId="1" xfId="2" applyFont="1" applyFill="1" applyBorder="1" applyAlignment="1">
      <alignment horizontal="center" vertical="center" textRotation="95"/>
    </xf>
    <xf numFmtId="0" fontId="18" fillId="0" borderId="3" xfId="2" applyFont="1" applyFill="1" applyBorder="1" applyAlignment="1">
      <alignment vertical="center" textRotation="95"/>
    </xf>
    <xf numFmtId="0" fontId="18" fillId="0" borderId="1" xfId="2" applyFont="1" applyFill="1" applyBorder="1" applyAlignment="1">
      <alignment vertical="center"/>
    </xf>
    <xf numFmtId="0" fontId="18" fillId="0" borderId="3" xfId="2" applyFont="1" applyFill="1" applyBorder="1" applyAlignment="1">
      <alignment vertical="center" textRotation="101"/>
    </xf>
    <xf numFmtId="0" fontId="18" fillId="0" borderId="3" xfId="2" applyFont="1" applyFill="1" applyBorder="1" applyAlignment="1">
      <alignment vertical="center" textRotation="97"/>
    </xf>
    <xf numFmtId="0" fontId="18" fillId="0" borderId="1" xfId="2" applyFont="1" applyFill="1" applyBorder="1" applyAlignment="1">
      <alignment vertical="center" textRotation="100"/>
    </xf>
    <xf numFmtId="0" fontId="18" fillId="0" borderId="1" xfId="2" applyFont="1" applyFill="1" applyBorder="1" applyAlignment="1">
      <alignment vertical="center" textRotation="48"/>
    </xf>
    <xf numFmtId="0" fontId="18" fillId="0" borderId="1" xfId="2" applyFont="1" applyFill="1" applyBorder="1" applyAlignment="1">
      <alignment horizontal="center" vertical="center" textRotation="101"/>
    </xf>
    <xf numFmtId="0" fontId="18" fillId="0" borderId="3" xfId="2" applyFont="1" applyFill="1" applyBorder="1" applyAlignment="1">
      <alignment vertical="center" textRotation="110"/>
    </xf>
    <xf numFmtId="0" fontId="18" fillId="0" borderId="1" xfId="2" applyFont="1" applyFill="1" applyBorder="1" applyAlignment="1">
      <alignment vertical="center" textRotation="110"/>
    </xf>
    <xf numFmtId="176" fontId="17" fillId="0" borderId="5" xfId="2" applyNumberFormat="1" applyFont="1" applyFill="1" applyBorder="1" applyAlignment="1">
      <alignment horizontal="center" vertical="center" wrapText="1"/>
    </xf>
    <xf numFmtId="0" fontId="18" fillId="0" borderId="7" xfId="2" applyFont="1" applyFill="1" applyBorder="1" applyAlignment="1">
      <alignment vertical="center"/>
    </xf>
    <xf numFmtId="49" fontId="17" fillId="0" borderId="5" xfId="2" applyNumberFormat="1" applyFont="1" applyFill="1" applyBorder="1" applyAlignment="1">
      <alignment horizontal="left" vertical="center" wrapText="1"/>
    </xf>
    <xf numFmtId="0" fontId="18" fillId="0" borderId="5" xfId="2" applyFont="1" applyFill="1" applyBorder="1" applyAlignment="1">
      <alignment vertical="center" textRotation="48"/>
    </xf>
    <xf numFmtId="0" fontId="18" fillId="0" borderId="5" xfId="2" applyFont="1" applyFill="1" applyBorder="1" applyAlignment="1">
      <alignment vertical="center" textRotation="91"/>
    </xf>
    <xf numFmtId="0" fontId="18" fillId="0" borderId="5" xfId="2" applyFont="1" applyFill="1" applyBorder="1" applyAlignment="1">
      <alignment vertical="center" textRotation="95"/>
    </xf>
    <xf numFmtId="0" fontId="18" fillId="0" borderId="7" xfId="2" applyFont="1" applyFill="1" applyBorder="1" applyAlignment="1">
      <alignment vertical="center" textRotation="48"/>
    </xf>
    <xf numFmtId="178" fontId="17" fillId="0" borderId="5" xfId="2" applyNumberFormat="1" applyFont="1" applyFill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vertical="center" textRotation="95"/>
    </xf>
    <xf numFmtId="0" fontId="18" fillId="3" borderId="10" xfId="2" applyFont="1" applyFill="1" applyBorder="1" applyAlignment="1">
      <alignment vertical="center"/>
    </xf>
    <xf numFmtId="49" fontId="22" fillId="0" borderId="2" xfId="2" applyNumberFormat="1" applyFont="1" applyFill="1" applyBorder="1" applyAlignment="1">
      <alignment horizontal="left" vertical="center" wrapText="1"/>
    </xf>
    <xf numFmtId="0" fontId="23" fillId="0" borderId="2" xfId="2" applyFont="1" applyFill="1" applyBorder="1" applyAlignment="1">
      <alignment vertical="center" textRotation="95"/>
    </xf>
    <xf numFmtId="0" fontId="23" fillId="0" borderId="2" xfId="2" applyFont="1" applyFill="1" applyBorder="1" applyAlignment="1">
      <alignment vertical="center" textRotation="108"/>
    </xf>
    <xf numFmtId="0" fontId="23" fillId="0" borderId="2" xfId="2" applyFont="1" applyFill="1" applyBorder="1" applyAlignment="1">
      <alignment vertical="center" textRotation="116"/>
    </xf>
    <xf numFmtId="0" fontId="23" fillId="0" borderId="2" xfId="2" applyFont="1" applyFill="1" applyBorder="1" applyAlignment="1">
      <alignment vertical="center" textRotation="48"/>
    </xf>
    <xf numFmtId="0" fontId="23" fillId="0" borderId="2" xfId="2" applyFont="1" applyFill="1" applyBorder="1" applyAlignment="1">
      <alignment vertical="center" textRotation="91"/>
    </xf>
    <xf numFmtId="0" fontId="23" fillId="0" borderId="2" xfId="2" applyFont="1" applyFill="1" applyBorder="1" applyAlignment="1">
      <alignment vertical="center" textRotation="111"/>
    </xf>
    <xf numFmtId="0" fontId="23" fillId="0" borderId="2" xfId="2" applyFont="1" applyFill="1" applyBorder="1" applyAlignment="1">
      <alignment vertical="center" textRotation="82"/>
    </xf>
    <xf numFmtId="0" fontId="23" fillId="0" borderId="2" xfId="2" applyFont="1" applyFill="1" applyBorder="1" applyAlignment="1">
      <alignment vertical="center" textRotation="58"/>
    </xf>
    <xf numFmtId="0" fontId="23" fillId="0" borderId="2" xfId="2" applyFont="1" applyFill="1" applyBorder="1" applyAlignment="1">
      <alignment vertical="center" textRotation="101"/>
    </xf>
    <xf numFmtId="0" fontId="23" fillId="0" borderId="2" xfId="2" applyFont="1" applyFill="1" applyBorder="1" applyAlignment="1">
      <alignment vertical="center" textRotation="35"/>
    </xf>
    <xf numFmtId="0" fontId="23" fillId="0" borderId="2" xfId="2" applyFont="1" applyFill="1" applyBorder="1" applyAlignment="1">
      <alignment vertical="center" textRotation="45"/>
    </xf>
    <xf numFmtId="49" fontId="12" fillId="0" borderId="2" xfId="2" applyNumberFormat="1" applyFont="1" applyFill="1" applyBorder="1" applyAlignment="1">
      <alignment horizontal="left" vertical="center" wrapText="1"/>
    </xf>
    <xf numFmtId="0" fontId="13" fillId="0" borderId="2" xfId="2" applyFont="1" applyFill="1" applyBorder="1" applyAlignment="1">
      <alignment vertical="center" textRotation="104"/>
    </xf>
    <xf numFmtId="0" fontId="13" fillId="0" borderId="2" xfId="2" applyFont="1" applyFill="1" applyBorder="1" applyAlignment="1">
      <alignment vertical="center" textRotation="120"/>
    </xf>
    <xf numFmtId="0" fontId="13" fillId="0" borderId="2" xfId="2" applyFont="1" applyFill="1" applyBorder="1" applyAlignment="1">
      <alignment vertical="center" textRotation="97"/>
    </xf>
    <xf numFmtId="0" fontId="20" fillId="0" borderId="2" xfId="2" applyFont="1" applyFill="1" applyBorder="1" applyAlignment="1">
      <alignment vertical="center" textRotation="110"/>
    </xf>
    <xf numFmtId="0" fontId="20" fillId="0" borderId="2" xfId="2" applyFont="1" applyFill="1" applyBorder="1" applyAlignment="1">
      <alignment vertical="center" textRotation="48"/>
    </xf>
    <xf numFmtId="0" fontId="20" fillId="0" borderId="4" xfId="2" applyFont="1" applyFill="1" applyBorder="1" applyAlignment="1">
      <alignment vertical="center" textRotation="91"/>
    </xf>
    <xf numFmtId="0" fontId="13" fillId="0" borderId="2" xfId="2" applyFont="1" applyFill="1" applyBorder="1" applyAlignment="1">
      <alignment vertical="center" textRotation="45"/>
    </xf>
    <xf numFmtId="0" fontId="13" fillId="0" borderId="2" xfId="2" applyFont="1" applyFill="1" applyBorder="1" applyAlignment="1">
      <alignment vertical="center" textRotation="1"/>
    </xf>
    <xf numFmtId="0" fontId="13" fillId="0" borderId="2" xfId="2" applyFont="1" applyFill="1" applyBorder="1" applyAlignment="1">
      <alignment vertical="center" textRotation="91"/>
    </xf>
    <xf numFmtId="0" fontId="13" fillId="0" borderId="4" xfId="2" applyFont="1" applyFill="1" applyBorder="1" applyAlignment="1">
      <alignment vertical="center" textRotation="102"/>
    </xf>
    <xf numFmtId="0" fontId="13" fillId="0" borderId="4" xfId="2" applyFont="1" applyFill="1" applyBorder="1" applyAlignment="1">
      <alignment vertical="center" textRotation="82"/>
    </xf>
    <xf numFmtId="0" fontId="13" fillId="0" borderId="4" xfId="2" applyFont="1" applyFill="1" applyBorder="1" applyAlignment="1">
      <alignment vertical="center" textRotation="98"/>
    </xf>
    <xf numFmtId="176" fontId="12" fillId="0" borderId="2" xfId="2" applyNumberFormat="1" applyFont="1" applyFill="1" applyBorder="1" applyAlignment="1">
      <alignment horizontal="left" vertical="center" wrapText="1"/>
    </xf>
    <xf numFmtId="0" fontId="13" fillId="0" borderId="4" xfId="2" applyFont="1" applyFill="1" applyBorder="1" applyAlignment="1">
      <alignment vertical="center" textRotation="40"/>
    </xf>
    <xf numFmtId="177" fontId="12" fillId="0" borderId="2" xfId="2" applyNumberFormat="1" applyFont="1" applyFill="1" applyBorder="1" applyAlignment="1">
      <alignment horizontal="left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topLeftCell="A16" workbookViewId="0">
      <selection activeCell="T21" sqref="T21"/>
    </sheetView>
  </sheetViews>
  <sheetFormatPr defaultRowHeight="16.5" x14ac:dyDescent="0.3"/>
  <cols>
    <col min="1" max="1" width="10.625" customWidth="1"/>
    <col min="2" max="2" width="3" customWidth="1"/>
    <col min="3" max="3" width="1.75" customWidth="1"/>
    <col min="4" max="4" width="5.625" customWidth="1"/>
    <col min="5" max="5" width="6.875" customWidth="1"/>
    <col min="6" max="6" width="3.625" customWidth="1"/>
    <col min="7" max="7" width="11.75" customWidth="1"/>
    <col min="8" max="8" width="2.75" customWidth="1"/>
    <col min="9" max="9" width="4.875" customWidth="1"/>
    <col min="10" max="10" width="2" customWidth="1"/>
    <col min="11" max="11" width="5.125" customWidth="1"/>
    <col min="12" max="12" width="7.125" customWidth="1"/>
    <col min="13" max="13" width="2.5" customWidth="1"/>
    <col min="14" max="14" width="9.125" customWidth="1"/>
    <col min="15" max="15" width="3" customWidth="1"/>
    <col min="16" max="16" width="11.625" customWidth="1"/>
    <col min="17" max="17" width="12.125" bestFit="1" customWidth="1"/>
    <col min="18" max="18" width="13.875" customWidth="1"/>
  </cols>
  <sheetData>
    <row r="1" spans="1:16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3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3">
      <c r="A3" s="7" t="s">
        <v>2</v>
      </c>
      <c r="B3" s="8"/>
      <c r="C3" s="9"/>
      <c r="D3" s="9"/>
      <c r="E3" s="10"/>
      <c r="F3" s="11"/>
      <c r="G3" s="12"/>
      <c r="H3" s="13"/>
      <c r="I3" s="14" t="s">
        <v>3</v>
      </c>
      <c r="J3" s="15"/>
      <c r="K3" s="16"/>
      <c r="L3" s="17"/>
      <c r="M3" s="18"/>
      <c r="N3" s="19"/>
      <c r="O3" s="20"/>
      <c r="P3" s="21"/>
    </row>
    <row r="4" spans="1:16" x14ac:dyDescent="0.3">
      <c r="A4" s="238" t="s">
        <v>4</v>
      </c>
      <c r="B4" s="239"/>
      <c r="C4" s="240"/>
      <c r="D4" s="241"/>
      <c r="E4" s="242"/>
      <c r="F4" s="243"/>
      <c r="G4" s="244"/>
      <c r="H4" s="245"/>
      <c r="I4" s="243"/>
      <c r="J4" s="246"/>
      <c r="K4" s="247"/>
      <c r="L4" s="244"/>
      <c r="M4" s="248"/>
      <c r="N4" s="241"/>
      <c r="O4" s="249"/>
      <c r="P4" s="241"/>
    </row>
    <row r="5" spans="1:16" ht="26.25" customHeight="1" x14ac:dyDescent="0.3">
      <c r="A5" s="250" t="s">
        <v>5</v>
      </c>
      <c r="B5" s="251"/>
      <c r="C5" s="174"/>
      <c r="D5" s="250" t="s">
        <v>6</v>
      </c>
      <c r="E5" s="252"/>
      <c r="F5" s="177"/>
      <c r="G5" s="253"/>
      <c r="H5" s="164"/>
      <c r="I5" s="125" t="s">
        <v>7</v>
      </c>
      <c r="J5" s="254"/>
      <c r="K5" s="255"/>
      <c r="L5" s="256"/>
      <c r="M5" s="250" t="s">
        <v>8</v>
      </c>
      <c r="N5" s="177"/>
      <c r="O5" s="253"/>
      <c r="P5" s="257"/>
    </row>
    <row r="6" spans="1:16" x14ac:dyDescent="0.3">
      <c r="A6" s="250" t="s">
        <v>9</v>
      </c>
      <c r="B6" s="258"/>
      <c r="C6" s="163"/>
      <c r="D6" s="250" t="s">
        <v>10</v>
      </c>
      <c r="E6" s="162"/>
      <c r="F6" s="259"/>
      <c r="G6" s="171"/>
      <c r="H6" s="164"/>
      <c r="I6" s="250" t="s">
        <v>11</v>
      </c>
      <c r="J6" s="178"/>
      <c r="K6" s="171"/>
      <c r="L6" s="172"/>
      <c r="M6" s="250" t="s">
        <v>12</v>
      </c>
      <c r="N6" s="259"/>
      <c r="O6" s="171"/>
      <c r="P6" s="171"/>
    </row>
    <row r="7" spans="1:16" x14ac:dyDescent="0.3">
      <c r="A7" s="250" t="s">
        <v>13</v>
      </c>
      <c r="B7" s="258"/>
      <c r="C7" s="260"/>
      <c r="D7" s="250" t="s">
        <v>14</v>
      </c>
      <c r="E7" s="171"/>
      <c r="F7" s="258"/>
      <c r="G7" s="177"/>
      <c r="H7" s="261"/>
      <c r="I7" s="250" t="s">
        <v>15</v>
      </c>
      <c r="J7" s="259"/>
      <c r="K7" s="162"/>
      <c r="L7" s="262"/>
      <c r="M7" s="263">
        <v>202512</v>
      </c>
      <c r="N7" s="171"/>
      <c r="O7" s="177"/>
      <c r="P7" s="259"/>
    </row>
    <row r="8" spans="1:16" x14ac:dyDescent="0.3">
      <c r="A8" s="250" t="s">
        <v>16</v>
      </c>
      <c r="B8" s="162"/>
      <c r="C8" s="172"/>
      <c r="D8" s="250" t="s">
        <v>17</v>
      </c>
      <c r="E8" s="178"/>
      <c r="F8" s="258"/>
      <c r="G8" s="162"/>
      <c r="H8" s="264"/>
      <c r="I8" s="250" t="s">
        <v>18</v>
      </c>
      <c r="J8" s="259"/>
      <c r="K8" s="177"/>
      <c r="L8" s="163"/>
      <c r="M8" s="265">
        <v>20100722</v>
      </c>
      <c r="N8" s="259"/>
      <c r="O8" s="171"/>
      <c r="P8" s="171"/>
    </row>
    <row r="9" spans="1:16" x14ac:dyDescent="0.3">
      <c r="A9" s="250" t="s">
        <v>19</v>
      </c>
      <c r="B9" s="177"/>
      <c r="C9" s="172"/>
      <c r="D9" s="250" t="s">
        <v>20</v>
      </c>
      <c r="E9" s="171"/>
      <c r="F9" s="178"/>
      <c r="G9" s="171"/>
      <c r="H9" s="171"/>
      <c r="I9" s="171"/>
      <c r="J9" s="258"/>
      <c r="K9" s="258"/>
      <c r="L9" s="171"/>
      <c r="M9" s="258"/>
      <c r="N9" s="171"/>
      <c r="O9" s="162"/>
      <c r="P9" s="259"/>
    </row>
    <row r="10" spans="1:16" x14ac:dyDescent="0.3">
      <c r="A10" s="34" t="s">
        <v>21</v>
      </c>
      <c r="B10" s="35"/>
      <c r="C10" s="35"/>
      <c r="D10" s="36"/>
      <c r="E10" s="37"/>
      <c r="F10" s="35"/>
      <c r="G10" s="38"/>
      <c r="H10" s="35"/>
      <c r="I10" s="39"/>
      <c r="J10" s="39"/>
      <c r="K10" s="39"/>
      <c r="L10" s="39"/>
      <c r="M10" s="35"/>
      <c r="N10" s="35"/>
      <c r="O10" s="36"/>
      <c r="P10" s="35"/>
    </row>
    <row r="11" spans="1:16" x14ac:dyDescent="0.3">
      <c r="A11" s="40" t="s">
        <v>22</v>
      </c>
      <c r="B11" s="22"/>
      <c r="C11" s="41"/>
      <c r="D11" s="41"/>
      <c r="E11" s="23"/>
      <c r="F11" s="41"/>
      <c r="G11" s="41"/>
      <c r="H11" s="41"/>
      <c r="I11" s="41"/>
      <c r="J11" s="41"/>
      <c r="K11" s="41"/>
      <c r="L11" s="41"/>
      <c r="M11" s="42"/>
      <c r="N11" s="41"/>
      <c r="O11" s="41"/>
      <c r="P11" s="41"/>
    </row>
    <row r="12" spans="1:16" ht="17.25" thickBot="1" x14ac:dyDescent="0.35">
      <c r="A12" s="143" t="s">
        <v>23</v>
      </c>
      <c r="B12" s="144" t="s">
        <v>24</v>
      </c>
      <c r="C12" s="145"/>
      <c r="D12" s="146"/>
      <c r="E12" s="144" t="s">
        <v>25</v>
      </c>
      <c r="F12" s="147"/>
      <c r="G12" s="143" t="s">
        <v>26</v>
      </c>
      <c r="H12" s="144" t="s">
        <v>27</v>
      </c>
      <c r="I12" s="148"/>
      <c r="J12" s="146"/>
      <c r="K12" s="144" t="s">
        <v>28</v>
      </c>
      <c r="L12" s="149"/>
      <c r="M12" s="146"/>
      <c r="N12" s="144" t="s">
        <v>29</v>
      </c>
      <c r="O12" s="150"/>
      <c r="P12" s="151" t="s">
        <v>30</v>
      </c>
    </row>
    <row r="13" spans="1:16" ht="17.25" thickTop="1" x14ac:dyDescent="0.3">
      <c r="A13" s="152" t="s">
        <v>31</v>
      </c>
      <c r="B13" s="153"/>
      <c r="C13" s="154"/>
      <c r="D13" s="155"/>
      <c r="E13" s="156" t="s">
        <v>32</v>
      </c>
      <c r="F13" s="157"/>
      <c r="G13" s="158">
        <v>8810519</v>
      </c>
      <c r="H13" s="159">
        <v>202508</v>
      </c>
      <c r="I13" s="160"/>
      <c r="J13" s="161"/>
      <c r="K13" s="128">
        <v>220000</v>
      </c>
      <c r="L13" s="140"/>
      <c r="M13" s="168"/>
      <c r="N13" s="128">
        <v>0</v>
      </c>
      <c r="O13" s="170"/>
      <c r="P13" s="165">
        <f>G20+K13-N13</f>
        <v>1648369</v>
      </c>
    </row>
    <row r="14" spans="1:16" x14ac:dyDescent="0.3">
      <c r="A14" s="166">
        <v>202501</v>
      </c>
      <c r="B14" s="128">
        <v>21236500</v>
      </c>
      <c r="C14" s="167"/>
      <c r="D14" s="168"/>
      <c r="E14" s="128">
        <v>17184000</v>
      </c>
      <c r="F14" s="168"/>
      <c r="G14" s="169">
        <f>G13+B14-E14</f>
        <v>12863019</v>
      </c>
      <c r="H14" s="159">
        <v>202509</v>
      </c>
      <c r="I14" s="140"/>
      <c r="J14" s="170"/>
      <c r="K14" s="128">
        <v>23350000</v>
      </c>
      <c r="L14" s="129"/>
      <c r="M14" s="176"/>
      <c r="N14" s="128">
        <v>20670400</v>
      </c>
      <c r="O14" s="176"/>
      <c r="P14" s="165">
        <f>P13+K14-N14</f>
        <v>4327969</v>
      </c>
    </row>
    <row r="15" spans="1:16" x14ac:dyDescent="0.3">
      <c r="A15" s="166">
        <v>202502</v>
      </c>
      <c r="B15" s="128">
        <v>10100000</v>
      </c>
      <c r="C15" s="140"/>
      <c r="D15" s="157"/>
      <c r="E15" s="128">
        <v>6811650</v>
      </c>
      <c r="F15" s="168"/>
      <c r="G15" s="169">
        <f>G14+B15-E15</f>
        <v>16151369</v>
      </c>
      <c r="H15" s="159">
        <v>202510</v>
      </c>
      <c r="I15" s="173"/>
      <c r="J15" s="168"/>
      <c r="K15" s="128">
        <v>11600000</v>
      </c>
      <c r="L15" s="129"/>
      <c r="M15" s="175"/>
      <c r="N15" s="128">
        <v>14864204</v>
      </c>
      <c r="O15" s="175"/>
      <c r="P15" s="165">
        <f>P14+K15-N15</f>
        <v>1063765</v>
      </c>
    </row>
    <row r="16" spans="1:16" x14ac:dyDescent="0.3">
      <c r="A16" s="166">
        <v>202503</v>
      </c>
      <c r="B16" s="128">
        <v>100000</v>
      </c>
      <c r="C16" s="140"/>
      <c r="D16" s="170"/>
      <c r="E16" s="128">
        <v>8790000</v>
      </c>
      <c r="F16" s="175"/>
      <c r="G16" s="169">
        <f t="shared" ref="G16:G20" si="0">G15+B16-E16</f>
        <v>7461369</v>
      </c>
      <c r="H16" s="159">
        <v>202511</v>
      </c>
      <c r="I16" s="160"/>
      <c r="J16" s="175"/>
      <c r="K16" s="128">
        <v>72983200</v>
      </c>
      <c r="L16" s="129"/>
      <c r="M16" s="175"/>
      <c r="N16" s="128">
        <v>76996715</v>
      </c>
      <c r="O16" s="176"/>
      <c r="P16" s="165">
        <f>P15+K16-N16</f>
        <v>-2949750</v>
      </c>
    </row>
    <row r="17" spans="1:18" x14ac:dyDescent="0.3">
      <c r="A17" s="166">
        <v>202504</v>
      </c>
      <c r="B17" s="128">
        <v>2100000</v>
      </c>
      <c r="C17" s="160"/>
      <c r="D17" s="176"/>
      <c r="E17" s="128">
        <v>5916000</v>
      </c>
      <c r="F17" s="157"/>
      <c r="G17" s="169">
        <f t="shared" si="0"/>
        <v>3645369</v>
      </c>
      <c r="H17" s="159">
        <v>202512</v>
      </c>
      <c r="I17" s="140"/>
      <c r="J17" s="170"/>
      <c r="K17" s="128">
        <v>5100000</v>
      </c>
      <c r="L17" s="129"/>
      <c r="M17" s="176"/>
      <c r="N17" s="128">
        <v>2149720</v>
      </c>
      <c r="O17" s="168"/>
      <c r="P17" s="165">
        <f>P16+K17-N17</f>
        <v>530</v>
      </c>
    </row>
    <row r="18" spans="1:18" x14ac:dyDescent="0.3">
      <c r="A18" s="166">
        <v>202505</v>
      </c>
      <c r="B18" s="128">
        <v>4746000</v>
      </c>
      <c r="C18" s="160"/>
      <c r="D18" s="168"/>
      <c r="E18" s="128">
        <v>3788500</v>
      </c>
      <c r="F18" s="175"/>
      <c r="G18" s="169">
        <f t="shared" si="0"/>
        <v>4602869</v>
      </c>
      <c r="H18" s="156" t="s">
        <v>33</v>
      </c>
      <c r="I18" s="167"/>
      <c r="J18" s="170"/>
      <c r="K18" s="179">
        <f>B14+B15+B16+B17+B18+B19+B20+K13+K14+K15+K16+K17+B13</f>
        <v>153745700</v>
      </c>
      <c r="L18" s="180"/>
      <c r="M18" s="181"/>
      <c r="N18" s="179">
        <f>E14+E15+E16+E17+E18+E19+E20+N13+N14+N15+N16+N17</f>
        <v>162555689</v>
      </c>
      <c r="O18" s="182"/>
      <c r="P18" s="183"/>
      <c r="R18" s="1"/>
    </row>
    <row r="19" spans="1:18" x14ac:dyDescent="0.3">
      <c r="A19" s="166">
        <v>202506</v>
      </c>
      <c r="B19" s="128">
        <v>2110000</v>
      </c>
      <c r="C19" s="129"/>
      <c r="D19" s="170"/>
      <c r="E19" s="128">
        <v>4086500</v>
      </c>
      <c r="F19" s="175"/>
      <c r="G19" s="169">
        <f t="shared" si="0"/>
        <v>2626369</v>
      </c>
      <c r="H19" s="184" t="s">
        <v>34</v>
      </c>
      <c r="I19" s="185"/>
      <c r="J19" s="186"/>
      <c r="K19" s="187"/>
      <c r="L19" s="188"/>
      <c r="M19" s="189"/>
      <c r="N19" s="190">
        <v>530</v>
      </c>
      <c r="O19" s="191"/>
      <c r="P19" s="192"/>
      <c r="Q19" s="1"/>
    </row>
    <row r="20" spans="1:18" x14ac:dyDescent="0.3">
      <c r="A20" s="166">
        <v>202507</v>
      </c>
      <c r="B20" s="128">
        <v>100000</v>
      </c>
      <c r="C20" s="173"/>
      <c r="D20" s="170"/>
      <c r="E20" s="128">
        <v>1298000</v>
      </c>
      <c r="F20" s="175"/>
      <c r="G20" s="169">
        <f t="shared" si="0"/>
        <v>1428369</v>
      </c>
      <c r="H20" s="140"/>
      <c r="I20" s="173"/>
      <c r="J20" s="176"/>
      <c r="K20" s="193"/>
      <c r="L20" s="194"/>
      <c r="M20" s="195"/>
      <c r="N20" s="196"/>
      <c r="O20" s="197"/>
      <c r="P20" s="173"/>
    </row>
    <row r="21" spans="1:18" x14ac:dyDescent="0.3">
      <c r="A21" s="34"/>
      <c r="B21" s="37"/>
      <c r="C21" s="46"/>
      <c r="D21" s="39"/>
      <c r="E21" s="38"/>
      <c r="F21" s="35"/>
      <c r="G21" s="38"/>
      <c r="H21" s="46"/>
      <c r="I21" s="38"/>
      <c r="J21" s="39"/>
      <c r="K21" s="39"/>
      <c r="L21" s="35"/>
      <c r="M21" s="39"/>
      <c r="N21" s="39"/>
      <c r="O21" s="35"/>
      <c r="P21" s="35"/>
    </row>
    <row r="22" spans="1:18" ht="17.25" thickBot="1" x14ac:dyDescent="0.35">
      <c r="A22" s="80" t="s">
        <v>35</v>
      </c>
      <c r="B22" s="81"/>
      <c r="C22" s="80" t="s">
        <v>36</v>
      </c>
      <c r="D22" s="82"/>
      <c r="E22" s="83"/>
      <c r="F22" s="84"/>
      <c r="G22" s="85"/>
      <c r="H22" s="86"/>
      <c r="I22" s="81"/>
      <c r="J22" s="80" t="s">
        <v>37</v>
      </c>
      <c r="K22" s="87"/>
      <c r="L22" s="80" t="s">
        <v>38</v>
      </c>
      <c r="M22" s="85"/>
      <c r="N22" s="81"/>
      <c r="O22" s="80" t="s">
        <v>39</v>
      </c>
      <c r="P22" s="84"/>
    </row>
    <row r="23" spans="1:18" ht="17.25" thickTop="1" x14ac:dyDescent="0.3">
      <c r="A23" s="156" t="s">
        <v>61</v>
      </c>
      <c r="B23" s="198"/>
      <c r="C23" s="199" t="s">
        <v>82</v>
      </c>
      <c r="D23" s="200"/>
      <c r="E23" s="201"/>
      <c r="F23" s="202"/>
      <c r="G23" s="202"/>
      <c r="H23" s="203"/>
      <c r="I23" s="204"/>
      <c r="J23" s="205" t="s">
        <v>87</v>
      </c>
      <c r="K23" s="206"/>
      <c r="L23" s="205" t="s">
        <v>63</v>
      </c>
      <c r="M23" s="207"/>
      <c r="N23" s="206"/>
      <c r="O23" s="92">
        <v>17184000</v>
      </c>
      <c r="P23" s="93"/>
    </row>
    <row r="24" spans="1:18" x14ac:dyDescent="0.3">
      <c r="A24" s="208">
        <v>202502</v>
      </c>
      <c r="B24" s="209"/>
      <c r="C24" s="199" t="s">
        <v>81</v>
      </c>
      <c r="D24" s="203"/>
      <c r="E24" s="201"/>
      <c r="F24" s="203"/>
      <c r="G24" s="203"/>
      <c r="H24" s="201"/>
      <c r="I24" s="209"/>
      <c r="J24" s="142" t="s">
        <v>64</v>
      </c>
      <c r="K24" s="210"/>
      <c r="L24" s="199" t="s">
        <v>68</v>
      </c>
      <c r="M24" s="201"/>
      <c r="N24" s="204"/>
      <c r="O24" s="94">
        <v>6811650</v>
      </c>
      <c r="P24" s="95"/>
    </row>
    <row r="25" spans="1:18" x14ac:dyDescent="0.3">
      <c r="A25" s="208">
        <v>202503</v>
      </c>
      <c r="B25" s="211"/>
      <c r="C25" s="199" t="s">
        <v>66</v>
      </c>
      <c r="D25" s="203"/>
      <c r="E25" s="212"/>
      <c r="F25" s="201"/>
      <c r="G25" s="201"/>
      <c r="H25" s="203"/>
      <c r="I25" s="204"/>
      <c r="J25" s="142" t="s">
        <v>98</v>
      </c>
      <c r="K25" s="213"/>
      <c r="L25" s="199" t="s">
        <v>65</v>
      </c>
      <c r="M25" s="201"/>
      <c r="N25" s="209"/>
      <c r="O25" s="94">
        <v>8790000</v>
      </c>
      <c r="P25" s="96"/>
    </row>
    <row r="26" spans="1:18" x14ac:dyDescent="0.3">
      <c r="A26" s="208">
        <v>202504</v>
      </c>
      <c r="B26" s="211"/>
      <c r="C26" s="199" t="s">
        <v>69</v>
      </c>
      <c r="D26" s="203"/>
      <c r="E26" s="201"/>
      <c r="F26" s="203"/>
      <c r="G26" s="203"/>
      <c r="H26" s="201"/>
      <c r="I26" s="209"/>
      <c r="J26" s="142" t="s">
        <v>64</v>
      </c>
      <c r="K26" s="213"/>
      <c r="L26" s="199" t="s">
        <v>67</v>
      </c>
      <c r="M26" s="201"/>
      <c r="N26" s="209"/>
      <c r="O26" s="94">
        <v>5916000</v>
      </c>
      <c r="P26" s="96"/>
    </row>
    <row r="27" spans="1:18" x14ac:dyDescent="0.3">
      <c r="A27" s="208">
        <v>202505</v>
      </c>
      <c r="B27" s="211"/>
      <c r="C27" s="214" t="s">
        <v>69</v>
      </c>
      <c r="D27" s="199"/>
      <c r="E27" s="199"/>
      <c r="F27" s="199"/>
      <c r="G27" s="199"/>
      <c r="H27" s="199"/>
      <c r="I27" s="215"/>
      <c r="J27" s="142" t="s">
        <v>70</v>
      </c>
      <c r="K27" s="213"/>
      <c r="L27" s="199" t="s">
        <v>71</v>
      </c>
      <c r="M27" s="201"/>
      <c r="N27" s="209"/>
      <c r="O27" s="94">
        <v>3788500</v>
      </c>
      <c r="P27" s="96"/>
    </row>
    <row r="28" spans="1:18" x14ac:dyDescent="0.3">
      <c r="A28" s="208">
        <v>202506</v>
      </c>
      <c r="B28" s="216"/>
      <c r="C28" s="214" t="s">
        <v>69</v>
      </c>
      <c r="D28" s="199"/>
      <c r="E28" s="199"/>
      <c r="F28" s="199"/>
      <c r="G28" s="199"/>
      <c r="H28" s="199"/>
      <c r="I28" s="215"/>
      <c r="J28" s="142" t="s">
        <v>72</v>
      </c>
      <c r="K28" s="217"/>
      <c r="L28" s="199" t="s">
        <v>73</v>
      </c>
      <c r="M28" s="218"/>
      <c r="N28" s="204"/>
      <c r="O28" s="94">
        <v>4086500</v>
      </c>
      <c r="P28" s="95"/>
    </row>
    <row r="29" spans="1:18" x14ac:dyDescent="0.3">
      <c r="A29" s="208">
        <v>202507</v>
      </c>
      <c r="B29" s="219"/>
      <c r="C29" s="199" t="s">
        <v>69</v>
      </c>
      <c r="D29" s="203"/>
      <c r="E29" s="220"/>
      <c r="F29" s="212"/>
      <c r="G29" s="221"/>
      <c r="H29" s="203"/>
      <c r="I29" s="219"/>
      <c r="J29" s="142" t="s">
        <v>74</v>
      </c>
      <c r="K29" s="210"/>
      <c r="L29" s="199" t="s">
        <v>75</v>
      </c>
      <c r="M29" s="203"/>
      <c r="N29" s="222"/>
      <c r="O29" s="94">
        <v>1298000</v>
      </c>
      <c r="P29" s="100"/>
    </row>
    <row r="30" spans="1:18" x14ac:dyDescent="0.3">
      <c r="A30" s="208">
        <v>202509</v>
      </c>
      <c r="B30" s="219"/>
      <c r="C30" s="199" t="s">
        <v>83</v>
      </c>
      <c r="D30" s="201"/>
      <c r="E30" s="201"/>
      <c r="F30" s="201"/>
      <c r="G30" s="212"/>
      <c r="H30" s="218"/>
      <c r="I30" s="223"/>
      <c r="J30" s="142" t="s">
        <v>78</v>
      </c>
      <c r="K30" s="224"/>
      <c r="L30" s="199" t="s">
        <v>84</v>
      </c>
      <c r="M30" s="218"/>
      <c r="N30" s="204"/>
      <c r="O30" s="94">
        <v>20670400</v>
      </c>
      <c r="P30" s="101"/>
    </row>
    <row r="31" spans="1:18" x14ac:dyDescent="0.3">
      <c r="A31" s="208">
        <v>202510</v>
      </c>
      <c r="B31" s="209"/>
      <c r="C31" s="199" t="s">
        <v>76</v>
      </c>
      <c r="D31" s="203"/>
      <c r="E31" s="203"/>
      <c r="F31" s="203"/>
      <c r="G31" s="203"/>
      <c r="H31" s="225"/>
      <c r="I31" s="226"/>
      <c r="J31" s="142" t="s">
        <v>78</v>
      </c>
      <c r="K31" s="217"/>
      <c r="L31" s="199" t="s">
        <v>79</v>
      </c>
      <c r="M31" s="203"/>
      <c r="N31" s="209"/>
      <c r="O31" s="94">
        <v>14864204</v>
      </c>
      <c r="P31" s="102"/>
    </row>
    <row r="32" spans="1:18" x14ac:dyDescent="0.3">
      <c r="A32" s="208">
        <v>202511</v>
      </c>
      <c r="B32" s="219"/>
      <c r="C32" s="199" t="s">
        <v>85</v>
      </c>
      <c r="D32" s="218"/>
      <c r="E32" s="218"/>
      <c r="F32" s="201"/>
      <c r="G32" s="201"/>
      <c r="H32" s="212"/>
      <c r="I32" s="223"/>
      <c r="J32" s="142" t="s">
        <v>88</v>
      </c>
      <c r="K32" s="217"/>
      <c r="L32" s="199" t="s">
        <v>41</v>
      </c>
      <c r="M32" s="201"/>
      <c r="N32" s="204"/>
      <c r="O32" s="103">
        <v>76996715</v>
      </c>
      <c r="P32" s="104"/>
    </row>
    <row r="33" spans="1:17" x14ac:dyDescent="0.3">
      <c r="A33" s="208">
        <v>202512</v>
      </c>
      <c r="B33" s="219"/>
      <c r="C33" s="199" t="s">
        <v>77</v>
      </c>
      <c r="D33" s="201"/>
      <c r="E33" s="201"/>
      <c r="F33" s="201"/>
      <c r="G33" s="212"/>
      <c r="H33" s="218"/>
      <c r="I33" s="223"/>
      <c r="J33" s="142" t="s">
        <v>70</v>
      </c>
      <c r="K33" s="210"/>
      <c r="L33" s="199" t="s">
        <v>80</v>
      </c>
      <c r="M33" s="212"/>
      <c r="N33" s="204"/>
      <c r="O33" s="103">
        <v>2149720</v>
      </c>
      <c r="P33" s="105"/>
    </row>
    <row r="34" spans="1:17" x14ac:dyDescent="0.3">
      <c r="A34" s="227"/>
      <c r="B34" s="228"/>
      <c r="C34" s="229"/>
      <c r="D34" s="230"/>
      <c r="E34" s="230"/>
      <c r="F34" s="230"/>
      <c r="G34" s="231"/>
      <c r="H34" s="232"/>
      <c r="I34" s="233"/>
      <c r="J34" s="234"/>
      <c r="K34" s="235"/>
      <c r="L34" s="229"/>
      <c r="M34" s="231"/>
      <c r="N34" s="236"/>
      <c r="O34" s="106"/>
      <c r="P34" s="107"/>
    </row>
    <row r="35" spans="1:17" ht="34.5" customHeight="1" thickBot="1" x14ac:dyDescent="0.35">
      <c r="A35" s="108" t="s">
        <v>42</v>
      </c>
      <c r="B35" s="109"/>
      <c r="C35" s="108" t="s">
        <v>43</v>
      </c>
      <c r="D35" s="110"/>
      <c r="E35" s="111"/>
      <c r="F35" s="112"/>
      <c r="G35" s="111"/>
      <c r="H35" s="111"/>
      <c r="I35" s="109"/>
      <c r="J35" s="114" t="s">
        <v>44</v>
      </c>
      <c r="K35" s="237"/>
      <c r="L35" s="108" t="s">
        <v>45</v>
      </c>
      <c r="M35" s="112"/>
      <c r="N35" s="113"/>
      <c r="O35" s="114" t="s">
        <v>46</v>
      </c>
      <c r="P35" s="115"/>
    </row>
    <row r="36" spans="1:17" ht="17.25" thickTop="1" x14ac:dyDescent="0.3">
      <c r="A36" s="116" t="s">
        <v>99</v>
      </c>
      <c r="B36" s="117"/>
      <c r="C36" s="118" t="s">
        <v>47</v>
      </c>
      <c r="D36" s="119"/>
      <c r="E36" s="120"/>
      <c r="F36" s="121"/>
      <c r="G36" s="120"/>
      <c r="H36" s="121"/>
      <c r="I36" s="122"/>
      <c r="J36" s="123">
        <v>1200</v>
      </c>
      <c r="K36" s="124"/>
      <c r="L36" s="125" t="s">
        <v>94</v>
      </c>
      <c r="M36" s="126"/>
      <c r="N36" s="127"/>
      <c r="O36" s="128">
        <v>35259004</v>
      </c>
      <c r="P36" s="129"/>
    </row>
    <row r="37" spans="1:17" x14ac:dyDescent="0.3">
      <c r="A37" s="130"/>
      <c r="B37" s="131"/>
      <c r="C37" s="97" t="s">
        <v>86</v>
      </c>
      <c r="D37" s="90"/>
      <c r="E37" s="90"/>
      <c r="F37" s="90"/>
      <c r="G37" s="90"/>
      <c r="H37" s="90"/>
      <c r="I37" s="98"/>
      <c r="J37" s="132">
        <v>10</v>
      </c>
      <c r="K37" s="133"/>
      <c r="L37" s="97" t="s">
        <v>90</v>
      </c>
      <c r="M37" s="90"/>
      <c r="N37" s="98"/>
      <c r="O37" s="134">
        <v>10347950</v>
      </c>
      <c r="P37" s="135"/>
    </row>
    <row r="38" spans="1:17" x14ac:dyDescent="0.3">
      <c r="A38" s="130"/>
      <c r="B38" s="131"/>
      <c r="C38" s="118" t="s">
        <v>48</v>
      </c>
      <c r="D38" s="121"/>
      <c r="E38" s="119"/>
      <c r="F38" s="136"/>
      <c r="G38" s="121"/>
      <c r="H38" s="120"/>
      <c r="I38" s="137"/>
      <c r="J38" s="123">
        <v>700</v>
      </c>
      <c r="K38" s="138"/>
      <c r="L38" s="118" t="s">
        <v>79</v>
      </c>
      <c r="M38" s="119"/>
      <c r="N38" s="139"/>
      <c r="O38" s="128">
        <v>51371700</v>
      </c>
      <c r="P38" s="140"/>
    </row>
    <row r="39" spans="1:17" x14ac:dyDescent="0.3">
      <c r="A39" s="130"/>
      <c r="B39" s="131"/>
      <c r="C39" s="97" t="s">
        <v>91</v>
      </c>
      <c r="D39" s="90"/>
      <c r="E39" s="90"/>
      <c r="F39" s="90"/>
      <c r="G39" s="90"/>
      <c r="H39" s="90"/>
      <c r="I39" s="98"/>
      <c r="J39" s="132">
        <v>50</v>
      </c>
      <c r="K39" s="133"/>
      <c r="L39" s="90" t="s">
        <v>95</v>
      </c>
      <c r="M39" s="99"/>
      <c r="N39" s="91"/>
      <c r="O39" s="134">
        <v>5696550</v>
      </c>
      <c r="P39" s="135"/>
    </row>
    <row r="40" spans="1:17" x14ac:dyDescent="0.3">
      <c r="A40" s="130"/>
      <c r="B40" s="131"/>
      <c r="C40" s="97" t="s">
        <v>96</v>
      </c>
      <c r="D40" s="90"/>
      <c r="E40" s="90"/>
      <c r="F40" s="90"/>
      <c r="G40" s="90"/>
      <c r="H40" s="90"/>
      <c r="I40" s="98"/>
      <c r="J40" s="132">
        <v>15</v>
      </c>
      <c r="K40" s="133"/>
      <c r="L40" s="97" t="s">
        <v>97</v>
      </c>
      <c r="M40" s="90"/>
      <c r="N40" s="98"/>
      <c r="O40" s="134">
        <v>7505000</v>
      </c>
      <c r="P40" s="135"/>
    </row>
    <row r="41" spans="1:17" x14ac:dyDescent="0.3">
      <c r="A41" s="130"/>
      <c r="B41" s="131"/>
      <c r="C41" s="97" t="s">
        <v>92</v>
      </c>
      <c r="D41" s="90"/>
      <c r="E41" s="90"/>
      <c r="F41" s="90"/>
      <c r="G41" s="90"/>
      <c r="H41" s="90"/>
      <c r="I41" s="98"/>
      <c r="J41" s="132">
        <v>250</v>
      </c>
      <c r="K41" s="133"/>
      <c r="L41" s="97" t="s">
        <v>93</v>
      </c>
      <c r="M41" s="90"/>
      <c r="N41" s="98"/>
      <c r="O41" s="134">
        <v>1911340</v>
      </c>
      <c r="P41" s="135"/>
    </row>
    <row r="42" spans="1:17" x14ac:dyDescent="0.3">
      <c r="A42" s="130"/>
      <c r="B42" s="131"/>
      <c r="C42" s="118" t="s">
        <v>40</v>
      </c>
      <c r="D42" s="136"/>
      <c r="E42" s="136"/>
      <c r="F42" s="141"/>
      <c r="G42" s="120"/>
      <c r="H42" s="136"/>
      <c r="I42" s="139"/>
      <c r="J42" s="123">
        <v>38</v>
      </c>
      <c r="K42" s="124"/>
      <c r="L42" s="118" t="s">
        <v>89</v>
      </c>
      <c r="M42" s="121"/>
      <c r="N42" s="122"/>
      <c r="O42" s="128">
        <v>17086000</v>
      </c>
      <c r="P42" s="129"/>
    </row>
    <row r="43" spans="1:17" x14ac:dyDescent="0.3">
      <c r="A43" s="130"/>
      <c r="B43" s="131"/>
      <c r="C43" s="97" t="s">
        <v>100</v>
      </c>
      <c r="D43" s="90"/>
      <c r="E43" s="90"/>
      <c r="F43" s="90"/>
      <c r="G43" s="90"/>
      <c r="H43" s="90"/>
      <c r="I43" s="98"/>
      <c r="J43" s="132">
        <v>350</v>
      </c>
      <c r="K43" s="133"/>
      <c r="L43" s="97" t="s">
        <v>101</v>
      </c>
      <c r="M43" s="90"/>
      <c r="N43" s="98"/>
      <c r="O43" s="134">
        <v>9941640</v>
      </c>
      <c r="P43" s="135"/>
    </row>
    <row r="44" spans="1:17" x14ac:dyDescent="0.3">
      <c r="A44" s="88"/>
      <c r="B44" s="89"/>
      <c r="C44" s="97" t="s">
        <v>103</v>
      </c>
      <c r="D44" s="90"/>
      <c r="E44" s="90"/>
      <c r="F44" s="90"/>
      <c r="G44" s="90"/>
      <c r="H44" s="90"/>
      <c r="I44" s="98"/>
      <c r="J44" s="132">
        <v>2350</v>
      </c>
      <c r="K44" s="133"/>
      <c r="L44" s="97" t="s">
        <v>102</v>
      </c>
      <c r="M44" s="90"/>
      <c r="N44" s="98"/>
      <c r="O44" s="134">
        <v>23436505</v>
      </c>
      <c r="P44" s="135"/>
    </row>
    <row r="45" spans="1:17" x14ac:dyDescent="0.3">
      <c r="A45" s="3" t="s">
        <v>33</v>
      </c>
      <c r="B45" s="50"/>
      <c r="C45" s="47" t="s">
        <v>2</v>
      </c>
      <c r="D45" s="48"/>
      <c r="E45" s="53"/>
      <c r="F45" s="49"/>
      <c r="G45" s="48"/>
      <c r="H45" s="56"/>
      <c r="I45" s="54"/>
      <c r="J45" s="51">
        <f>SUM(J36:K44)</f>
        <v>4963</v>
      </c>
      <c r="K45" s="52"/>
      <c r="L45" s="47" t="s">
        <v>2</v>
      </c>
      <c r="M45" s="49"/>
      <c r="N45" s="55"/>
      <c r="O45" s="43">
        <f>SUM(O36:P44)</f>
        <v>162555689</v>
      </c>
      <c r="P45" s="44"/>
      <c r="Q45" s="1">
        <f>N18-O45</f>
        <v>0</v>
      </c>
    </row>
    <row r="46" spans="1:17" x14ac:dyDescent="0.3">
      <c r="A46" s="57" t="s">
        <v>49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</row>
    <row r="47" spans="1:17" x14ac:dyDescent="0.3">
      <c r="A47" s="40" t="s">
        <v>22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</row>
    <row r="48" spans="1:17" ht="33.75" customHeight="1" x14ac:dyDescent="0.3">
      <c r="A48" s="45" t="s">
        <v>62</v>
      </c>
      <c r="B48" s="25"/>
      <c r="C48" s="45" t="s">
        <v>50</v>
      </c>
      <c r="D48" s="31"/>
      <c r="E48" s="27"/>
      <c r="F48" s="45" t="s">
        <v>51</v>
      </c>
      <c r="G48" s="58"/>
      <c r="H48" s="30"/>
      <c r="I48" s="25"/>
      <c r="J48" s="45" t="s">
        <v>52</v>
      </c>
      <c r="K48" s="59"/>
      <c r="L48" s="45" t="s">
        <v>53</v>
      </c>
      <c r="M48" s="29"/>
      <c r="N48" s="32"/>
      <c r="O48" s="45" t="s">
        <v>54</v>
      </c>
      <c r="P48" s="26"/>
    </row>
    <row r="49" spans="1:16" x14ac:dyDescent="0.3">
      <c r="A49" s="60" t="s">
        <v>2</v>
      </c>
      <c r="B49" s="68"/>
      <c r="C49" s="60" t="s">
        <v>2</v>
      </c>
      <c r="D49" s="69"/>
      <c r="E49" s="68"/>
      <c r="F49" s="65" t="s">
        <v>2</v>
      </c>
      <c r="G49" s="69"/>
      <c r="H49" s="70"/>
      <c r="I49" s="64"/>
      <c r="J49" s="67" t="s">
        <v>2</v>
      </c>
      <c r="K49" s="71"/>
      <c r="L49" s="65" t="s">
        <v>2</v>
      </c>
      <c r="M49" s="63"/>
      <c r="N49" s="68"/>
      <c r="O49" s="67" t="s">
        <v>2</v>
      </c>
      <c r="P49" s="69"/>
    </row>
    <row r="50" spans="1:16" x14ac:dyDescent="0.3">
      <c r="A50" s="60" t="s">
        <v>2</v>
      </c>
      <c r="B50" s="72"/>
      <c r="C50" s="60" t="s">
        <v>2</v>
      </c>
      <c r="D50" s="69"/>
      <c r="E50" s="72"/>
      <c r="F50" s="65" t="s">
        <v>2</v>
      </c>
      <c r="G50" s="69"/>
      <c r="H50" s="73"/>
      <c r="I50" s="62"/>
      <c r="J50" s="67" t="s">
        <v>2</v>
      </c>
      <c r="K50" s="64"/>
      <c r="L50" s="65" t="s">
        <v>2</v>
      </c>
      <c r="M50" s="66"/>
      <c r="N50" s="72"/>
      <c r="O50" s="67" t="s">
        <v>2</v>
      </c>
      <c r="P50" s="61"/>
    </row>
    <row r="51" spans="1:16" x14ac:dyDescent="0.3">
      <c r="A51" s="60" t="s">
        <v>2</v>
      </c>
      <c r="B51" s="79"/>
      <c r="C51" s="60" t="s">
        <v>2</v>
      </c>
      <c r="D51" s="63"/>
      <c r="E51" s="72"/>
      <c r="F51" s="65" t="s">
        <v>2</v>
      </c>
      <c r="G51" s="69"/>
      <c r="H51" s="63"/>
      <c r="I51" s="72"/>
      <c r="J51" s="67" t="s">
        <v>2</v>
      </c>
      <c r="K51" s="68"/>
      <c r="L51" s="65" t="s">
        <v>2</v>
      </c>
      <c r="M51" s="61"/>
      <c r="N51" s="79"/>
      <c r="O51" s="67" t="s">
        <v>2</v>
      </c>
      <c r="P51" s="61"/>
    </row>
    <row r="52" spans="1:16" x14ac:dyDescent="0.3">
      <c r="A52" s="60" t="s">
        <v>2</v>
      </c>
      <c r="B52" s="62"/>
      <c r="C52" s="60" t="s">
        <v>2</v>
      </c>
      <c r="D52" s="63"/>
      <c r="E52" s="64"/>
      <c r="F52" s="65" t="s">
        <v>2</v>
      </c>
      <c r="G52" s="63"/>
      <c r="H52" s="66"/>
      <c r="I52" s="64"/>
      <c r="J52" s="67" t="s">
        <v>2</v>
      </c>
      <c r="K52" s="64"/>
      <c r="L52" s="65" t="s">
        <v>2</v>
      </c>
      <c r="M52" s="63"/>
      <c r="N52" s="68"/>
      <c r="O52" s="67" t="s">
        <v>2</v>
      </c>
      <c r="P52" s="66"/>
    </row>
    <row r="53" spans="1:16" ht="28.5" customHeight="1" x14ac:dyDescent="0.3">
      <c r="A53" s="60" t="s">
        <v>55</v>
      </c>
      <c r="B53" s="68"/>
      <c r="C53" s="60" t="s">
        <v>56</v>
      </c>
      <c r="D53" s="63"/>
      <c r="E53" s="68"/>
      <c r="F53" s="60" t="s">
        <v>57</v>
      </c>
      <c r="G53" s="75"/>
      <c r="H53" s="69"/>
      <c r="I53" s="64"/>
      <c r="J53" s="60" t="s">
        <v>58</v>
      </c>
      <c r="K53" s="68"/>
      <c r="L53" s="60" t="s">
        <v>59</v>
      </c>
      <c r="M53" s="70"/>
      <c r="N53" s="68"/>
      <c r="O53" s="60" t="s">
        <v>60</v>
      </c>
      <c r="P53" s="61"/>
    </row>
    <row r="54" spans="1:16" x14ac:dyDescent="0.3">
      <c r="A54" s="77" t="s">
        <v>2</v>
      </c>
      <c r="B54" s="78"/>
      <c r="C54" s="60" t="s">
        <v>2</v>
      </c>
      <c r="D54" s="63"/>
      <c r="E54" s="62"/>
      <c r="F54" s="65" t="s">
        <v>2</v>
      </c>
      <c r="G54" s="69"/>
      <c r="H54" s="66"/>
      <c r="I54" s="79"/>
      <c r="J54" s="67" t="s">
        <v>2</v>
      </c>
      <c r="K54" s="68"/>
      <c r="L54" s="65" t="s">
        <v>2</v>
      </c>
      <c r="M54" s="66"/>
      <c r="N54" s="68"/>
      <c r="O54" s="67" t="s">
        <v>2</v>
      </c>
      <c r="P54" s="66"/>
    </row>
    <row r="55" spans="1:16" x14ac:dyDescent="0.3">
      <c r="A55" s="29"/>
      <c r="B55" s="28"/>
      <c r="C55" s="45" t="s">
        <v>2</v>
      </c>
      <c r="D55" s="30"/>
      <c r="E55" s="33"/>
      <c r="F55" s="24" t="s">
        <v>2</v>
      </c>
      <c r="G55" s="26"/>
      <c r="H55" s="31"/>
      <c r="I55" s="28"/>
      <c r="J55" s="76" t="s">
        <v>2</v>
      </c>
      <c r="K55" s="33"/>
      <c r="L55" s="24" t="s">
        <v>2</v>
      </c>
      <c r="M55" s="74"/>
      <c r="N55" s="28"/>
      <c r="O55" s="76" t="s">
        <v>2</v>
      </c>
      <c r="P55" s="26"/>
    </row>
    <row r="56" spans="1:1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</sheetData>
  <mergeCells count="225">
    <mergeCell ref="O55:P55"/>
    <mergeCell ref="O43:P43"/>
    <mergeCell ref="C43:I43"/>
    <mergeCell ref="J43:K43"/>
    <mergeCell ref="L43:N43"/>
    <mergeCell ref="A54:B55"/>
    <mergeCell ref="C54:E54"/>
    <mergeCell ref="F54:I54"/>
    <mergeCell ref="J54:K54"/>
    <mergeCell ref="L54:N54"/>
    <mergeCell ref="O54:P54"/>
    <mergeCell ref="C55:E55"/>
    <mergeCell ref="F55:I55"/>
    <mergeCell ref="J55:K55"/>
    <mergeCell ref="L55:N55"/>
    <mergeCell ref="A53:B53"/>
    <mergeCell ref="C53:E53"/>
    <mergeCell ref="F53:I53"/>
    <mergeCell ref="J53:K53"/>
    <mergeCell ref="L53:N53"/>
    <mergeCell ref="O53:P53"/>
    <mergeCell ref="A52:B52"/>
    <mergeCell ref="C52:E52"/>
    <mergeCell ref="F52:I52"/>
    <mergeCell ref="J52:K52"/>
    <mergeCell ref="L52:N52"/>
    <mergeCell ref="O52:P52"/>
    <mergeCell ref="A51:B51"/>
    <mergeCell ref="C51:E51"/>
    <mergeCell ref="F51:I51"/>
    <mergeCell ref="J51:K51"/>
    <mergeCell ref="L51:N51"/>
    <mergeCell ref="O51:P51"/>
    <mergeCell ref="A50:B50"/>
    <mergeCell ref="C50:E50"/>
    <mergeCell ref="F50:I50"/>
    <mergeCell ref="J50:K50"/>
    <mergeCell ref="L50:N50"/>
    <mergeCell ref="O50:P50"/>
    <mergeCell ref="A49:B49"/>
    <mergeCell ref="C49:E49"/>
    <mergeCell ref="F49:I49"/>
    <mergeCell ref="J49:K49"/>
    <mergeCell ref="L49:N49"/>
    <mergeCell ref="O49:P49"/>
    <mergeCell ref="A47:P47"/>
    <mergeCell ref="A48:B48"/>
    <mergeCell ref="C48:E48"/>
    <mergeCell ref="F48:I48"/>
    <mergeCell ref="J48:K48"/>
    <mergeCell ref="L48:N48"/>
    <mergeCell ref="O48:P48"/>
    <mergeCell ref="A45:B45"/>
    <mergeCell ref="C45:I45"/>
    <mergeCell ref="J45:K45"/>
    <mergeCell ref="L45:N45"/>
    <mergeCell ref="O45:P45"/>
    <mergeCell ref="A46:P46"/>
    <mergeCell ref="C42:I42"/>
    <mergeCell ref="J42:K42"/>
    <mergeCell ref="L42:N42"/>
    <mergeCell ref="O42:P42"/>
    <mergeCell ref="C44:I44"/>
    <mergeCell ref="J44:K44"/>
    <mergeCell ref="L44:N44"/>
    <mergeCell ref="O44:P44"/>
    <mergeCell ref="C40:I40"/>
    <mergeCell ref="J40:K40"/>
    <mergeCell ref="L40:N40"/>
    <mergeCell ref="O40:P40"/>
    <mergeCell ref="C41:I41"/>
    <mergeCell ref="J41:K41"/>
    <mergeCell ref="L41:N41"/>
    <mergeCell ref="O41:P41"/>
    <mergeCell ref="J38:K38"/>
    <mergeCell ref="L38:N38"/>
    <mergeCell ref="O38:P38"/>
    <mergeCell ref="C39:I39"/>
    <mergeCell ref="J39:K39"/>
    <mergeCell ref="L39:N39"/>
    <mergeCell ref="O39:P39"/>
    <mergeCell ref="A36:B44"/>
    <mergeCell ref="C36:I36"/>
    <mergeCell ref="J36:K36"/>
    <mergeCell ref="L36:N36"/>
    <mergeCell ref="O36:P36"/>
    <mergeCell ref="C37:I37"/>
    <mergeCell ref="J37:K37"/>
    <mergeCell ref="L37:N37"/>
    <mergeCell ref="O37:P37"/>
    <mergeCell ref="C38:I38"/>
    <mergeCell ref="A33:B33"/>
    <mergeCell ref="C33:I33"/>
    <mergeCell ref="J33:K33"/>
    <mergeCell ref="L33:N33"/>
    <mergeCell ref="O33:P33"/>
    <mergeCell ref="A35:B35"/>
    <mergeCell ref="C35:I35"/>
    <mergeCell ref="J35:K35"/>
    <mergeCell ref="L35:N35"/>
    <mergeCell ref="O35:P35"/>
    <mergeCell ref="A31:B31"/>
    <mergeCell ref="C31:I31"/>
    <mergeCell ref="J31:K31"/>
    <mergeCell ref="L31:N31"/>
    <mergeCell ref="O31:P31"/>
    <mergeCell ref="A32:B32"/>
    <mergeCell ref="C32:I32"/>
    <mergeCell ref="J32:K32"/>
    <mergeCell ref="L32:N32"/>
    <mergeCell ref="O32:P32"/>
    <mergeCell ref="A29:B29"/>
    <mergeCell ref="C29:I29"/>
    <mergeCell ref="J29:K29"/>
    <mergeCell ref="L29:N29"/>
    <mergeCell ref="O29:P29"/>
    <mergeCell ref="A30:B30"/>
    <mergeCell ref="C30:I30"/>
    <mergeCell ref="J30:K30"/>
    <mergeCell ref="L30:N30"/>
    <mergeCell ref="O30:P30"/>
    <mergeCell ref="A27:B27"/>
    <mergeCell ref="C27:I27"/>
    <mergeCell ref="J27:K27"/>
    <mergeCell ref="L27:N27"/>
    <mergeCell ref="O27:P27"/>
    <mergeCell ref="A28:B28"/>
    <mergeCell ref="C28:I28"/>
    <mergeCell ref="J28:K28"/>
    <mergeCell ref="L28:N28"/>
    <mergeCell ref="O28:P28"/>
    <mergeCell ref="A25:B25"/>
    <mergeCell ref="C25:I25"/>
    <mergeCell ref="J25:K25"/>
    <mergeCell ref="L25:N25"/>
    <mergeCell ref="O25:P25"/>
    <mergeCell ref="A26:B26"/>
    <mergeCell ref="C26:I26"/>
    <mergeCell ref="J26:K26"/>
    <mergeCell ref="L26:N26"/>
    <mergeCell ref="O26:P26"/>
    <mergeCell ref="A23:B23"/>
    <mergeCell ref="C23:I23"/>
    <mergeCell ref="J23:K23"/>
    <mergeCell ref="L23:N23"/>
    <mergeCell ref="O23:P23"/>
    <mergeCell ref="A24:B24"/>
    <mergeCell ref="C24:I24"/>
    <mergeCell ref="J24:K24"/>
    <mergeCell ref="L24:N24"/>
    <mergeCell ref="O24:P24"/>
    <mergeCell ref="A21:P21"/>
    <mergeCell ref="A22:B22"/>
    <mergeCell ref="C22:I22"/>
    <mergeCell ref="J22:K22"/>
    <mergeCell ref="L22:N22"/>
    <mergeCell ref="O22:P22"/>
    <mergeCell ref="B19:D19"/>
    <mergeCell ref="E19:F19"/>
    <mergeCell ref="H19:J20"/>
    <mergeCell ref="K19:M20"/>
    <mergeCell ref="N19:O20"/>
    <mergeCell ref="P19:P20"/>
    <mergeCell ref="B20:D20"/>
    <mergeCell ref="E20:F20"/>
    <mergeCell ref="B17:D17"/>
    <mergeCell ref="E17:F17"/>
    <mergeCell ref="H17:J17"/>
    <mergeCell ref="K17:M17"/>
    <mergeCell ref="N17:O17"/>
    <mergeCell ref="B18:D18"/>
    <mergeCell ref="E18:F18"/>
    <mergeCell ref="H18:J18"/>
    <mergeCell ref="K18:M18"/>
    <mergeCell ref="N18:O18"/>
    <mergeCell ref="B15:D15"/>
    <mergeCell ref="E15:F15"/>
    <mergeCell ref="H15:J15"/>
    <mergeCell ref="K15:M15"/>
    <mergeCell ref="N15:O15"/>
    <mergeCell ref="B16:D16"/>
    <mergeCell ref="E16:F16"/>
    <mergeCell ref="H16:J16"/>
    <mergeCell ref="K16:M16"/>
    <mergeCell ref="N16:O16"/>
    <mergeCell ref="B13:D13"/>
    <mergeCell ref="E13:F13"/>
    <mergeCell ref="H13:J13"/>
    <mergeCell ref="K13:M13"/>
    <mergeCell ref="N13:O13"/>
    <mergeCell ref="B14:D14"/>
    <mergeCell ref="E14:F14"/>
    <mergeCell ref="H14:J14"/>
    <mergeCell ref="K14:M14"/>
    <mergeCell ref="N14:O14"/>
    <mergeCell ref="A10:P10"/>
    <mergeCell ref="A11:P11"/>
    <mergeCell ref="B12:D12"/>
    <mergeCell ref="E12:F12"/>
    <mergeCell ref="H12:J12"/>
    <mergeCell ref="K12:M12"/>
    <mergeCell ref="N12:O12"/>
    <mergeCell ref="A8:C8"/>
    <mergeCell ref="D8:H8"/>
    <mergeCell ref="I8:L8"/>
    <mergeCell ref="M8:P8"/>
    <mergeCell ref="A9:C9"/>
    <mergeCell ref="D9:P9"/>
    <mergeCell ref="A6:C6"/>
    <mergeCell ref="D6:H6"/>
    <mergeCell ref="I6:L6"/>
    <mergeCell ref="M6:P6"/>
    <mergeCell ref="A7:C7"/>
    <mergeCell ref="D7:H7"/>
    <mergeCell ref="I7:L7"/>
    <mergeCell ref="M7:P7"/>
    <mergeCell ref="A1:P1"/>
    <mergeCell ref="A2:P2"/>
    <mergeCell ref="A3:H3"/>
    <mergeCell ref="I3:P3"/>
    <mergeCell ref="A4:P4"/>
    <mergeCell ref="A5:C5"/>
    <mergeCell ref="D5:H5"/>
    <mergeCell ref="I5:L5"/>
    <mergeCell ref="M5:P5"/>
  </mergeCells>
  <phoneticPr fontId="7" type="noConversion"/>
  <pageMargins left="0" right="0" top="0.74803149606299213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2026-04-17T05:19:56Z</cp:lastPrinted>
  <dcterms:created xsi:type="dcterms:W3CDTF">2026-04-15T08:15:00Z</dcterms:created>
  <dcterms:modified xsi:type="dcterms:W3CDTF">2026-04-17T05:46:24Z</dcterms:modified>
</cp:coreProperties>
</file>